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348" windowWidth="15576" windowHeight="11436" activeTab="1"/>
  </bookViews>
  <sheets>
    <sheet name="Noorem" sheetId="1" r:id="rId1"/>
    <sheet name="Keskmine" sheetId="4" r:id="rId2"/>
    <sheet name="Vanem" sheetId="3" r:id="rId3"/>
  </sheets>
  <definedNames>
    <definedName name="_xlnm._FilterDatabase" localSheetId="1" hidden="1">Keskmine!$A$8:$Q$8</definedName>
    <definedName name="_xlnm._FilterDatabase" localSheetId="0" hidden="1">Noorem!$A$6:$Q$6</definedName>
    <definedName name="_xlnm._FilterDatabase" localSheetId="2" hidden="1">Vanem!$A$6:$P$6</definedName>
    <definedName name="_xlnm.Print_Area" localSheetId="1">Keskmine!$A$1:$Q$73</definedName>
    <definedName name="_xlnm.Print_Area" localSheetId="0">Noorem!$A$1:$Q$75</definedName>
    <definedName name="_xlnm.Print_Area" localSheetId="2">Vanem!$A$1:$P$70</definedName>
    <definedName name="_xlnm.Print_Titles" localSheetId="1">Keskmine!$A:$D,Keskmine!$3:$9</definedName>
    <definedName name="_xlnm.Print_Titles" localSheetId="0">Noorem!$A:$D,Noorem!$3:$7</definedName>
    <definedName name="_xlnm.Print_Titles" localSheetId="2">Vanem!$A:$D,Vanem!$3:$7</definedName>
  </definedNames>
  <calcPr calcId="145621"/>
</workbook>
</file>

<file path=xl/calcChain.xml><?xml version="1.0" encoding="utf-8"?>
<calcChain xmlns="http://schemas.openxmlformats.org/spreadsheetml/2006/main">
  <c r="P30" i="1" l="1"/>
  <c r="P28" i="1"/>
  <c r="P9" i="1"/>
  <c r="P46" i="1"/>
  <c r="P26" i="1"/>
  <c r="P53" i="1"/>
  <c r="P43" i="1"/>
  <c r="P58" i="1"/>
  <c r="P24" i="1"/>
  <c r="P18" i="1"/>
  <c r="P14" i="1"/>
  <c r="P37" i="1"/>
  <c r="P51" i="1"/>
  <c r="P44" i="1"/>
  <c r="P60" i="1"/>
  <c r="P40" i="1"/>
  <c r="P16" i="1"/>
  <c r="P29" i="1"/>
  <c r="P34" i="1"/>
  <c r="P55" i="1"/>
  <c r="P27" i="1"/>
  <c r="P36" i="1"/>
  <c r="P61" i="1"/>
  <c r="P33" i="1"/>
  <c r="P38" i="1"/>
  <c r="P48" i="1"/>
  <c r="P17" i="4"/>
  <c r="P12" i="4"/>
  <c r="P53" i="4"/>
  <c r="P45" i="4"/>
  <c r="P30" i="4"/>
  <c r="P52" i="4"/>
  <c r="P38" i="4"/>
  <c r="P10" i="4"/>
  <c r="P51" i="4"/>
  <c r="P29" i="4"/>
  <c r="P37" i="4"/>
  <c r="P23" i="4"/>
  <c r="P43" i="4"/>
  <c r="P33" i="4"/>
  <c r="P15" i="4"/>
  <c r="P55" i="4"/>
  <c r="P18" i="4"/>
  <c r="P42" i="4"/>
  <c r="P39" i="4"/>
  <c r="P11" i="4"/>
  <c r="O13" i="3"/>
  <c r="O53" i="3"/>
  <c r="O36" i="3"/>
  <c r="O21" i="3"/>
  <c r="O44" i="3"/>
  <c r="O56" i="3"/>
  <c r="O51" i="3"/>
  <c r="O20" i="3"/>
  <c r="O32" i="3"/>
  <c r="O55" i="3"/>
  <c r="O14" i="3"/>
  <c r="O8" i="3"/>
  <c r="O52" i="3"/>
  <c r="O41" i="3"/>
  <c r="O33" i="3"/>
  <c r="O22" i="3"/>
  <c r="O19" i="3"/>
  <c r="O46" i="3"/>
  <c r="O7" i="3"/>
  <c r="O28" i="3"/>
  <c r="P54" i="4"/>
  <c r="P44" i="4"/>
  <c r="P28" i="4"/>
  <c r="P26" i="4"/>
  <c r="P47" i="4"/>
  <c r="P50" i="4"/>
  <c r="P49" i="4"/>
  <c r="P35" i="4"/>
  <c r="P19" i="4"/>
  <c r="P14" i="4"/>
  <c r="P13" i="4"/>
  <c r="P46" i="4"/>
  <c r="P22" i="4"/>
  <c r="P24" i="4"/>
  <c r="P25" i="4"/>
  <c r="P34" i="4"/>
  <c r="P41" i="4"/>
  <c r="P32" i="4"/>
  <c r="P27" i="4"/>
  <c r="P9" i="4"/>
  <c r="P56" i="4"/>
  <c r="P40" i="4"/>
  <c r="P31" i="4"/>
  <c r="P48" i="4"/>
  <c r="P36" i="4"/>
  <c r="P16" i="4"/>
  <c r="P21" i="4"/>
  <c r="P20" i="4"/>
  <c r="G8" i="4"/>
  <c r="H8" i="4" s="1"/>
  <c r="I8" i="4" s="1"/>
  <c r="J8" i="4" s="1"/>
  <c r="K8" i="4" s="1"/>
  <c r="L8" i="4" s="1"/>
  <c r="P7" i="4"/>
  <c r="O31" i="3"/>
  <c r="O38" i="3"/>
  <c r="O50" i="3"/>
  <c r="O39" i="3"/>
  <c r="O11" i="3"/>
  <c r="O10" i="3"/>
  <c r="O9" i="3"/>
  <c r="O30" i="3"/>
  <c r="O34" i="3"/>
  <c r="O54" i="3"/>
  <c r="O45" i="3"/>
  <c r="O48" i="3"/>
  <c r="O16" i="3"/>
  <c r="O40" i="3"/>
  <c r="O37" i="3"/>
  <c r="O47" i="3"/>
  <c r="O49" i="3"/>
  <c r="O35" i="3"/>
  <c r="O18" i="3"/>
  <c r="O29" i="3"/>
  <c r="O27" i="3"/>
  <c r="O26" i="3"/>
  <c r="O12" i="3"/>
  <c r="O42" i="3"/>
  <c r="O43" i="3"/>
  <c r="O17" i="3"/>
  <c r="O25" i="3"/>
  <c r="O23" i="3"/>
  <c r="O24" i="3"/>
  <c r="O15" i="3"/>
  <c r="G6" i="3"/>
  <c r="H6" i="3" s="1"/>
  <c r="I6" i="3" s="1"/>
  <c r="J6" i="3" s="1"/>
  <c r="K6" i="3" s="1"/>
  <c r="L6" i="3" s="1"/>
  <c r="O5" i="3"/>
  <c r="P41" i="1"/>
  <c r="P5" i="1"/>
  <c r="P19" i="1"/>
  <c r="P52" i="1"/>
  <c r="P59" i="1"/>
  <c r="P25" i="1"/>
  <c r="P8" i="1"/>
  <c r="P7" i="1"/>
  <c r="P49" i="1"/>
  <c r="P17" i="1"/>
  <c r="P56" i="1"/>
  <c r="P39" i="1"/>
  <c r="P20" i="1"/>
  <c r="P31" i="1"/>
  <c r="P35" i="1"/>
  <c r="P23" i="1"/>
  <c r="P12" i="1"/>
  <c r="P45" i="1"/>
  <c r="P42" i="1"/>
  <c r="P32" i="1"/>
  <c r="P54" i="1"/>
  <c r="P47" i="1"/>
  <c r="P62" i="1"/>
  <c r="P21" i="1"/>
  <c r="P15" i="1"/>
  <c r="P22" i="1"/>
  <c r="P13" i="1"/>
  <c r="P50" i="1"/>
  <c r="P57" i="1"/>
  <c r="P11" i="1"/>
  <c r="P10" i="1"/>
  <c r="G6" i="1"/>
  <c r="H6" i="1"/>
  <c r="I6" i="1" s="1"/>
  <c r="J6" i="1" s="1"/>
  <c r="K6" i="1" s="1"/>
  <c r="L6" i="1" s="1"/>
</calcChain>
</file>

<file path=xl/sharedStrings.xml><?xml version="1.0" encoding="utf-8"?>
<sst xmlns="http://schemas.openxmlformats.org/spreadsheetml/2006/main" count="813" uniqueCount="489">
  <si>
    <t>Eesnimi</t>
  </si>
  <si>
    <t>Perenimi</t>
  </si>
  <si>
    <t>Kool</t>
  </si>
  <si>
    <t>Klass</t>
  </si>
  <si>
    <t xml:space="preserve">Piirkond: </t>
  </si>
  <si>
    <t>KOKKU</t>
  </si>
  <si>
    <t>KOHT</t>
  </si>
  <si>
    <t>Punktide maksimum</t>
  </si>
  <si>
    <t>Õpetaja / juhendaja</t>
  </si>
  <si>
    <t>Hermann</t>
  </si>
  <si>
    <t>Armulik</t>
  </si>
  <si>
    <t>Tallinna Kivimäe Põhikool</t>
  </si>
  <si>
    <t>Mari Teinemaa</t>
  </si>
  <si>
    <t>Linda Liis</t>
  </si>
  <si>
    <t>Arpo</t>
  </si>
  <si>
    <t>Tallinna Reaalkoool</t>
  </si>
  <si>
    <t>Piret Järvela</t>
  </si>
  <si>
    <t>Martina</t>
  </si>
  <si>
    <t>Eerme</t>
  </si>
  <si>
    <t>Tallinna Saksa Gümnaasium</t>
  </si>
  <si>
    <t>Marge Raja</t>
  </si>
  <si>
    <t>Kely</t>
  </si>
  <si>
    <t>Engelbrect</t>
  </si>
  <si>
    <t>Tallinna Pelgulinna Gümnaasium</t>
  </si>
  <si>
    <t>Piret Joalaid</t>
  </si>
  <si>
    <t>Grete</t>
  </si>
  <si>
    <t>Haube</t>
  </si>
  <si>
    <t>Tallinna Nõmme Põhikool</t>
  </si>
  <si>
    <t>Kadri Suigusaar</t>
  </si>
  <si>
    <t>Liina</t>
  </si>
  <si>
    <t>Hints</t>
  </si>
  <si>
    <t>Tallinna Prantsuse Lütseum</t>
  </si>
  <si>
    <t>Anneli Oidsalu</t>
  </si>
  <si>
    <t>Eva</t>
  </si>
  <si>
    <t>Ikkonen</t>
  </si>
  <si>
    <t>Tallinna Inglise Kolledž</t>
  </si>
  <si>
    <t>Evelin Luik</t>
  </si>
  <si>
    <t>Saara Liis</t>
  </si>
  <si>
    <t>Jõerand</t>
  </si>
  <si>
    <t>Vanalinna Hariduskolleegium</t>
  </si>
  <si>
    <t>Krista Nõmmik</t>
  </si>
  <si>
    <t>Jaan-Joosep</t>
  </si>
  <si>
    <t>Jürimäe</t>
  </si>
  <si>
    <t>Tallinna Järveotsa Gümnaasium</t>
  </si>
  <si>
    <t>Triinu Lehtoja</t>
  </si>
  <si>
    <t>Kalda</t>
  </si>
  <si>
    <t>Tallinna 21. Kool</t>
  </si>
  <si>
    <t>Sanne Haab</t>
  </si>
  <si>
    <t>Kristjan</t>
  </si>
  <si>
    <t>Kallikivi</t>
  </si>
  <si>
    <t>Tallinna Õismäe Gümnaasium</t>
  </si>
  <si>
    <t>Tiia Arna</t>
  </si>
  <si>
    <t xml:space="preserve">Tuuli </t>
  </si>
  <si>
    <t>Karbe</t>
  </si>
  <si>
    <t>Tallinna 32. Keskkool</t>
  </si>
  <si>
    <t>Eha Aare</t>
  </si>
  <si>
    <t>Tiina</t>
  </si>
  <si>
    <t>Kern</t>
  </si>
  <si>
    <t>Tallinna Nõmme Gümnaasium</t>
  </si>
  <si>
    <t>Ivi Eiche</t>
  </si>
  <si>
    <t>Maris</t>
  </si>
  <si>
    <t>Kiel</t>
  </si>
  <si>
    <t>Anu Kušvid</t>
  </si>
  <si>
    <t>Triinu-Liis</t>
  </si>
  <si>
    <t>Kindel</t>
  </si>
  <si>
    <t>Merle Kaldjärv</t>
  </si>
  <si>
    <t>Karina Anette</t>
  </si>
  <si>
    <t>Kiristaja</t>
  </si>
  <si>
    <t>Kadrioru Saksa Gümnaasium</t>
  </si>
  <si>
    <t>Veiko Klaan</t>
  </si>
  <si>
    <t>Kaspar</t>
  </si>
  <si>
    <t>Klettenberg</t>
  </si>
  <si>
    <t>Emily Joy</t>
  </si>
  <si>
    <t>Krohn</t>
  </si>
  <si>
    <t>Tallinna Lilleküla Gümnaasium</t>
  </si>
  <si>
    <t>Eva Hanni</t>
  </si>
  <si>
    <t>Paula Helena</t>
  </si>
  <si>
    <t>Kuklane</t>
  </si>
  <si>
    <t>Tallinna Rahumäe Põhikool</t>
  </si>
  <si>
    <t>Ülle Siirman</t>
  </si>
  <si>
    <t xml:space="preserve">Madli </t>
  </si>
  <si>
    <t>Kurvet</t>
  </si>
  <si>
    <t>Tallinna Tehnikagümnaasium</t>
  </si>
  <si>
    <t>Tiia Vainula</t>
  </si>
  <si>
    <t>Saima Sagur</t>
  </si>
  <si>
    <t>Sten Arthur</t>
  </si>
  <si>
    <t>Laane</t>
  </si>
  <si>
    <t>Edward Kess</t>
  </si>
  <si>
    <t>Joanna</t>
  </si>
  <si>
    <t>Laursoo</t>
  </si>
  <si>
    <t>Kristi Väär</t>
  </si>
  <si>
    <t>Kristel</t>
  </si>
  <si>
    <t>Lepp</t>
  </si>
  <si>
    <t>Tallinna Arte Gümnaasium</t>
  </si>
  <si>
    <t>Külli Hansen</t>
  </si>
  <si>
    <t>Timo</t>
  </si>
  <si>
    <t>Loomets</t>
  </si>
  <si>
    <t>Mai Gross</t>
  </si>
  <si>
    <t>Silvia</t>
  </si>
  <si>
    <t>Maine</t>
  </si>
  <si>
    <t>Liivi Sagara</t>
  </si>
  <si>
    <t>Pille-Triinu</t>
  </si>
  <si>
    <t>Maiste</t>
  </si>
  <si>
    <t>Tallinna Mustamäe Gümnaasium</t>
  </si>
  <si>
    <t>Merle Raidma</t>
  </si>
  <si>
    <t>Triinu</t>
  </si>
  <si>
    <t>Malv</t>
  </si>
  <si>
    <t>Gustav Adolfi Gümnaasium</t>
  </si>
  <si>
    <t>Jane Tõnisson</t>
  </si>
  <si>
    <t>Erik</t>
  </si>
  <si>
    <t>Mandel</t>
  </si>
  <si>
    <t>Tallinna Laagna Gümnaaasium</t>
  </si>
  <si>
    <t>Malle Kuningas</t>
  </si>
  <si>
    <t>Rene</t>
  </si>
  <si>
    <t>Merida</t>
  </si>
  <si>
    <t>Tallinna 37. Keskkool</t>
  </si>
  <si>
    <t>Laura-Liisa Perova</t>
  </si>
  <si>
    <t>Susanna</t>
  </si>
  <si>
    <t>Mett</t>
  </si>
  <si>
    <t>Ramona</t>
  </si>
  <si>
    <t>Mägi</t>
  </si>
  <si>
    <t>Kaie Klettenberg</t>
  </si>
  <si>
    <t>Margaret</t>
  </si>
  <si>
    <t>Mäses</t>
  </si>
  <si>
    <t>Gevin</t>
  </si>
  <si>
    <t>Niglas</t>
  </si>
  <si>
    <t>Tallinna Kristiine Gümnaasium</t>
  </si>
  <si>
    <t>Helmi Kelle</t>
  </si>
  <si>
    <t>Pajusaar</t>
  </si>
  <si>
    <t>Karin Muller</t>
  </si>
  <si>
    <t>Liisi Lotta</t>
  </si>
  <si>
    <t>Pals</t>
  </si>
  <si>
    <t>Anne Piibur</t>
  </si>
  <si>
    <t xml:space="preserve">Kaili </t>
  </si>
  <si>
    <t>Parts</t>
  </si>
  <si>
    <t>Kristel Vaiksaar</t>
  </si>
  <si>
    <t>Simoona</t>
  </si>
  <si>
    <t>Peensalu</t>
  </si>
  <si>
    <t>Annabel</t>
  </si>
  <si>
    <t>Peterson</t>
  </si>
  <si>
    <t>Kreete-Karoline</t>
  </si>
  <si>
    <t>Pleiats</t>
  </si>
  <si>
    <t>Tallinna Kuristiku Gümnaasium</t>
  </si>
  <si>
    <t>Eha Keel</t>
  </si>
  <si>
    <t>Karl Oskar</t>
  </si>
  <si>
    <t>Pungas</t>
  </si>
  <si>
    <t>Eerik Sven</t>
  </si>
  <si>
    <t>Puudist</t>
  </si>
  <si>
    <t>Tallinna Ühisgümnaasium</t>
  </si>
  <si>
    <t>Signe Güsson</t>
  </si>
  <si>
    <t xml:space="preserve">Saskia </t>
  </si>
  <si>
    <t>Puusaar</t>
  </si>
  <si>
    <t>Samuel</t>
  </si>
  <si>
    <t>Rüsse</t>
  </si>
  <si>
    <t>Anett</t>
  </si>
  <si>
    <t>Saare</t>
  </si>
  <si>
    <t>Birgit</t>
  </si>
  <si>
    <t>Saliste</t>
  </si>
  <si>
    <t>Enn Pärnamägi</t>
  </si>
  <si>
    <t xml:space="preserve">Sigrid </t>
  </si>
  <si>
    <t>Salundo</t>
  </si>
  <si>
    <t>Gerli</t>
  </si>
  <si>
    <t>Savila</t>
  </si>
  <si>
    <t>Laura</t>
  </si>
  <si>
    <t>Schifrin</t>
  </si>
  <si>
    <t>Jakob Westholmi Gümnaasium</t>
  </si>
  <si>
    <t>Birgit Annast</t>
  </si>
  <si>
    <t>Johanna Muriel</t>
  </si>
  <si>
    <t>Sermat</t>
  </si>
  <si>
    <t>Seoriin Jõgise</t>
  </si>
  <si>
    <t>Pirgit</t>
  </si>
  <si>
    <t>Sirel</t>
  </si>
  <si>
    <t>Virve Maasik</t>
  </si>
  <si>
    <t>Maria</t>
  </si>
  <si>
    <t>Sirjak</t>
  </si>
  <si>
    <t>Katarina Elisabeth</t>
  </si>
  <si>
    <t>Staak</t>
  </si>
  <si>
    <t>Külli Semjonov</t>
  </si>
  <si>
    <t>Maria Chantal</t>
  </si>
  <si>
    <t>Sööt</t>
  </si>
  <si>
    <t xml:space="preserve">Merli </t>
  </si>
  <si>
    <t>Tamme</t>
  </si>
  <si>
    <t>Krista Kiissa</t>
  </si>
  <si>
    <t>Anu Kadri</t>
  </si>
  <si>
    <t>Uustalu</t>
  </si>
  <si>
    <t>Liina Lutsepp</t>
  </si>
  <si>
    <t>Janek</t>
  </si>
  <si>
    <t>Vaab</t>
  </si>
  <si>
    <t>Emilia</t>
  </si>
  <si>
    <t>Vaher</t>
  </si>
  <si>
    <t>Kaisi</t>
  </si>
  <si>
    <t>Välja</t>
  </si>
  <si>
    <t>Tallinna Nõmme Gümnaaasium</t>
  </si>
  <si>
    <t>Maren</t>
  </si>
  <si>
    <t>Aare</t>
  </si>
  <si>
    <t>Jakob westholmi Gümnaasium</t>
  </si>
  <si>
    <t>Anastassia</t>
  </si>
  <si>
    <t>Belkov</t>
  </si>
  <si>
    <t>Rait</t>
  </si>
  <si>
    <t>Bessonov</t>
  </si>
  <si>
    <t>Anu Kell</t>
  </si>
  <si>
    <t>Ann Kristiin</t>
  </si>
  <si>
    <t>Entson</t>
  </si>
  <si>
    <t>Tallinna Reaalkool</t>
  </si>
  <si>
    <t>Mirja Särg</t>
  </si>
  <si>
    <t>Steven</t>
  </si>
  <si>
    <t>Eomois</t>
  </si>
  <si>
    <t>Elle Veigel</t>
  </si>
  <si>
    <t>Creten</t>
  </si>
  <si>
    <t>Gobgarski</t>
  </si>
  <si>
    <t>Tallinna Laagna Põhikool</t>
  </si>
  <si>
    <t xml:space="preserve">Maria </t>
  </si>
  <si>
    <t>Grigorjev</t>
  </si>
  <si>
    <t>Airika</t>
  </si>
  <si>
    <t>Harrik</t>
  </si>
  <si>
    <t>Elisabet</t>
  </si>
  <si>
    <t>Hein</t>
  </si>
  <si>
    <t>Neeme Põder</t>
  </si>
  <si>
    <t>Hanna</t>
  </si>
  <si>
    <t>Hollman</t>
  </si>
  <si>
    <t>Pirita Majandusgümnaasium</t>
  </si>
  <si>
    <t>Elfriede Ait</t>
  </si>
  <si>
    <t>Mariliis</t>
  </si>
  <si>
    <t>Häälme</t>
  </si>
  <si>
    <t>Ülle Uulma</t>
  </si>
  <si>
    <t>Katariina</t>
  </si>
  <si>
    <t>Inno</t>
  </si>
  <si>
    <t>Katre Pelisaar</t>
  </si>
  <si>
    <t>Harles</t>
  </si>
  <si>
    <t>Jahnson</t>
  </si>
  <si>
    <t>Tiina Kadopa</t>
  </si>
  <si>
    <t xml:space="preserve">Gerda </t>
  </si>
  <si>
    <t>Johanson</t>
  </si>
  <si>
    <t>Hele-Riin</t>
  </si>
  <si>
    <t>Juhkama</t>
  </si>
  <si>
    <t>Piret Vahtra</t>
  </si>
  <si>
    <t>Kristella</t>
  </si>
  <si>
    <t>Jurkatamm</t>
  </si>
  <si>
    <t>Audentese Spordigümnaasium</t>
  </si>
  <si>
    <t>Toomas Uuskam</t>
  </si>
  <si>
    <t>Jorma</t>
  </si>
  <si>
    <t>Jürisaar</t>
  </si>
  <si>
    <t>Tallinna Tehnikagümnaasiu7m</t>
  </si>
  <si>
    <t>Ave Teder</t>
  </si>
  <si>
    <t>Riste</t>
  </si>
  <si>
    <t>Kaaret</t>
  </si>
  <si>
    <t>Raimond</t>
  </si>
  <si>
    <t>Karutoom</t>
  </si>
  <si>
    <t>Madis</t>
  </si>
  <si>
    <t>Kask</t>
  </si>
  <si>
    <t>Marcus-Christopher</t>
  </si>
  <si>
    <t>Kitt</t>
  </si>
  <si>
    <t>Mirjam</t>
  </si>
  <si>
    <t>Korbe</t>
  </si>
  <si>
    <t>Janne Levo</t>
  </si>
  <si>
    <t>Krister</t>
  </si>
  <si>
    <t>Kruusmaa</t>
  </si>
  <si>
    <t>Rocca al Mare kool</t>
  </si>
  <si>
    <t>Toivo Lind</t>
  </si>
  <si>
    <t>Anneli</t>
  </si>
  <si>
    <t>Kuldkepp</t>
  </si>
  <si>
    <t>Lahesoo</t>
  </si>
  <si>
    <t>Astrid Rätsep</t>
  </si>
  <si>
    <t>Helena</t>
  </si>
  <si>
    <t>Lill</t>
  </si>
  <si>
    <t>Stella</t>
  </si>
  <si>
    <t>Loodus</t>
  </si>
  <si>
    <t>Greta-Krislin</t>
  </si>
  <si>
    <t>Lutter</t>
  </si>
  <si>
    <t>Madar</t>
  </si>
  <si>
    <t>Jan-Matthias</t>
  </si>
  <si>
    <t>Mandri</t>
  </si>
  <si>
    <t>Aili Tarvo</t>
  </si>
  <si>
    <t>Aleks</t>
  </si>
  <si>
    <t>Mark</t>
  </si>
  <si>
    <t>Evelin Vanaselja</t>
  </si>
  <si>
    <t>Ott-Kaarel</t>
  </si>
  <si>
    <t>Martens</t>
  </si>
  <si>
    <t>Mari-Ell</t>
  </si>
  <si>
    <t>Mets</t>
  </si>
  <si>
    <t>Marcus</t>
  </si>
  <si>
    <t>Moosar</t>
  </si>
  <si>
    <t>Kärt</t>
  </si>
  <si>
    <t>Mättikas</t>
  </si>
  <si>
    <t>Eleriin</t>
  </si>
  <si>
    <t>Müüripeal</t>
  </si>
  <si>
    <t>Ann-Maria</t>
  </si>
  <si>
    <t>Ojavee</t>
  </si>
  <si>
    <t>Carmen</t>
  </si>
  <si>
    <t xml:space="preserve">Ott </t>
  </si>
  <si>
    <t>Tallinna Pääsküla Gümnaasium</t>
  </si>
  <si>
    <t>Leili Rattus</t>
  </si>
  <si>
    <t xml:space="preserve">Karina </t>
  </si>
  <si>
    <t>Piir</t>
  </si>
  <si>
    <t xml:space="preserve">Kätriin </t>
  </si>
  <si>
    <t>Pruul</t>
  </si>
  <si>
    <t>Ülle Salumäe</t>
  </si>
  <si>
    <t>Pääru</t>
  </si>
  <si>
    <t>Kert Urmas</t>
  </si>
  <si>
    <t>Raudvere</t>
  </si>
  <si>
    <t>Ulve Vaks</t>
  </si>
  <si>
    <t>Liset</t>
  </si>
  <si>
    <t>Rohi</t>
  </si>
  <si>
    <t>Tiia Tondi</t>
  </si>
  <si>
    <t>Margret</t>
  </si>
  <si>
    <t>Siilbaum</t>
  </si>
  <si>
    <t>Irene Pukk</t>
  </si>
  <si>
    <t>Tirmaste</t>
  </si>
  <si>
    <t>Eliise</t>
  </si>
  <si>
    <t>Trei</t>
  </si>
  <si>
    <t>Brenda</t>
  </si>
  <si>
    <t>Uga</t>
  </si>
  <si>
    <t>Aira Allik</t>
  </si>
  <si>
    <t>Raid</t>
  </si>
  <si>
    <t>Vellerind</t>
  </si>
  <si>
    <t>Karl</t>
  </si>
  <si>
    <t>Velmet</t>
  </si>
  <si>
    <t>Maris Sinka</t>
  </si>
  <si>
    <t>Kirsti</t>
  </si>
  <si>
    <t>Viljamaa</t>
  </si>
  <si>
    <t>Rasmus</t>
  </si>
  <si>
    <t>Õisma</t>
  </si>
  <si>
    <t>Hanna-Loore</t>
  </si>
  <si>
    <t>Õunpuu</t>
  </si>
  <si>
    <t xml:space="preserve">Marianne </t>
  </si>
  <si>
    <t>Äkke</t>
  </si>
  <si>
    <t>Aiu</t>
  </si>
  <si>
    <t>Ylä-Outinen</t>
  </si>
  <si>
    <t xml:space="preserve">Kertu </t>
  </si>
  <si>
    <t>Aer</t>
  </si>
  <si>
    <t xml:space="preserve">Annika </t>
  </si>
  <si>
    <t>Allikas</t>
  </si>
  <si>
    <t xml:space="preserve">Elisa </t>
  </si>
  <si>
    <t>Arus</t>
  </si>
  <si>
    <t>Vivian</t>
  </si>
  <si>
    <t>Avent</t>
  </si>
  <si>
    <t>Külliki Kaju</t>
  </si>
  <si>
    <t>Jaansen</t>
  </si>
  <si>
    <t>Emily</t>
  </si>
  <si>
    <t>Jogela</t>
  </si>
  <si>
    <t>Kristin Ly</t>
  </si>
  <si>
    <t>Järving</t>
  </si>
  <si>
    <t>Kaire</t>
  </si>
  <si>
    <t>Jürgenson</t>
  </si>
  <si>
    <t>Johanna</t>
  </si>
  <si>
    <t>Kimm</t>
  </si>
  <si>
    <t>Joonas Jürgen</t>
  </si>
  <si>
    <t>Kisel</t>
  </si>
  <si>
    <t>Klesment</t>
  </si>
  <si>
    <t>Kluge</t>
  </si>
  <si>
    <t>Hanna Mia</t>
  </si>
  <si>
    <t>Koit</t>
  </si>
  <si>
    <t>Helen</t>
  </si>
  <si>
    <t>Kruusi</t>
  </si>
  <si>
    <t>Tiiu Neeme</t>
  </si>
  <si>
    <t>Kadri-Hebo</t>
  </si>
  <si>
    <t>Kukumägi</t>
  </si>
  <si>
    <t xml:space="preserve"> Irene Pukk</t>
  </si>
  <si>
    <t>Krista</t>
  </si>
  <si>
    <t>Maive Lemmik-Vinogradov</t>
  </si>
  <si>
    <t>Agnes-Andra</t>
  </si>
  <si>
    <t>Kurviste</t>
  </si>
  <si>
    <t>Kertu</t>
  </si>
  <si>
    <t>Laak</t>
  </si>
  <si>
    <t>Anna Roberta</t>
  </si>
  <si>
    <t>Tallinna Balletikool</t>
  </si>
  <si>
    <t>Malle Veisserik</t>
  </si>
  <si>
    <t xml:space="preserve">Frida </t>
  </si>
  <si>
    <t>Laigu</t>
  </si>
  <si>
    <t>Kristjan Erik</t>
  </si>
  <si>
    <t>Liive</t>
  </si>
  <si>
    <t xml:space="preserve">Liisa Johanna </t>
  </si>
  <si>
    <t>Lukk</t>
  </si>
  <si>
    <t>Johanna Triinu</t>
  </si>
  <si>
    <t>Lume</t>
  </si>
  <si>
    <t>Maasik</t>
  </si>
  <si>
    <t>Audentese Erakool</t>
  </si>
  <si>
    <t>Mairen</t>
  </si>
  <si>
    <t>Mangusson</t>
  </si>
  <si>
    <t>Liivi Reinert</t>
  </si>
  <si>
    <t>Andreas</t>
  </si>
  <si>
    <t>Melts</t>
  </si>
  <si>
    <t>Kadi</t>
  </si>
  <si>
    <t>Meressaar</t>
  </si>
  <si>
    <t>Anna-Liisa</t>
  </si>
  <si>
    <t>Merilind</t>
  </si>
  <si>
    <t>Mari-Liis</t>
  </si>
  <si>
    <t>Mõis</t>
  </si>
  <si>
    <t>Nukis</t>
  </si>
  <si>
    <t>Sepp</t>
  </si>
  <si>
    <t>Marta</t>
  </si>
  <si>
    <t>Oja</t>
  </si>
  <si>
    <t>Heidili</t>
  </si>
  <si>
    <t>Ora</t>
  </si>
  <si>
    <t>Mariin</t>
  </si>
  <si>
    <t>Pantelejev</t>
  </si>
  <si>
    <t>Parve</t>
  </si>
  <si>
    <t>Peegel</t>
  </si>
  <si>
    <t>Mari</t>
  </si>
  <si>
    <t>Poom</t>
  </si>
  <si>
    <t>Kristin</t>
  </si>
  <si>
    <t>Puusepp</t>
  </si>
  <si>
    <t>Petra Brit</t>
  </si>
  <si>
    <t>Põhjakas</t>
  </si>
  <si>
    <t>Anne Mädo</t>
  </si>
  <si>
    <t>Sofia Katariina</t>
  </si>
  <si>
    <t>Päts</t>
  </si>
  <si>
    <t>Sirje Jaup</t>
  </si>
  <si>
    <t>Pilleriin</t>
  </si>
  <si>
    <t>Raudam</t>
  </si>
  <si>
    <t xml:space="preserve">Taavi </t>
  </si>
  <si>
    <t>Reisenbuk</t>
  </si>
  <si>
    <t>Roomäe</t>
  </si>
  <si>
    <t>Aile Tooming</t>
  </si>
  <si>
    <t>Piibe</t>
  </si>
  <si>
    <t>Talen</t>
  </si>
  <si>
    <t xml:space="preserve">Markus </t>
  </si>
  <si>
    <t>Tamm</t>
  </si>
  <si>
    <t>Tõnis</t>
  </si>
  <si>
    <t>Jim</t>
  </si>
  <si>
    <t>Tilk</t>
  </si>
  <si>
    <t>Johanna Sandra</t>
  </si>
  <si>
    <t>Tippo</t>
  </si>
  <si>
    <t xml:space="preserve">Karl </t>
  </si>
  <si>
    <t>Toom</t>
  </si>
  <si>
    <t>Leiu</t>
  </si>
  <si>
    <t>Tõnissaar</t>
  </si>
  <si>
    <t>Tallinna Muusikakeskkool</t>
  </si>
  <si>
    <t>Eeli-Kadri Post</t>
  </si>
  <si>
    <t>Heleriin</t>
  </si>
  <si>
    <t>Veeber</t>
  </si>
  <si>
    <t>Paula Johanna</t>
  </si>
  <si>
    <t>Viilop</t>
  </si>
  <si>
    <t>Viiul</t>
  </si>
  <si>
    <t>AileTooming</t>
  </si>
  <si>
    <t>Katriin</t>
  </si>
  <si>
    <t>Vinogradov</t>
  </si>
  <si>
    <t>Egle Uibopuu</t>
  </si>
  <si>
    <t>Greetel Joanna</t>
  </si>
  <si>
    <t>Võrk</t>
  </si>
  <si>
    <t>Greete</t>
  </si>
  <si>
    <t xml:space="preserve">Kõrvel </t>
  </si>
  <si>
    <t>Eesti 2013/14.õa. emakeeleolümpiaadi piirkonnavoor</t>
  </si>
  <si>
    <t>Tallinn</t>
  </si>
  <si>
    <t xml:space="preserve"> 9-10</t>
  </si>
  <si>
    <t>15-16</t>
  </si>
  <si>
    <t>19-20</t>
  </si>
  <si>
    <t>22-23</t>
  </si>
  <si>
    <t>25-27</t>
  </si>
  <si>
    <t>31-32</t>
  </si>
  <si>
    <t>33-34</t>
  </si>
  <si>
    <t>36-37</t>
  </si>
  <si>
    <t>44-46</t>
  </si>
  <si>
    <t>47-48</t>
  </si>
  <si>
    <t xml:space="preserve"> 6-7</t>
  </si>
  <si>
    <t>14-15</t>
  </si>
  <si>
    <t>23-24</t>
  </si>
  <si>
    <t>17-18</t>
  </si>
  <si>
    <t>26-27</t>
  </si>
  <si>
    <t>28-29</t>
  </si>
  <si>
    <t>32-34</t>
  </si>
  <si>
    <t>38-39</t>
  </si>
  <si>
    <t>41-42</t>
  </si>
  <si>
    <t xml:space="preserve"> 3-4</t>
  </si>
  <si>
    <t xml:space="preserve"> 11-13</t>
  </si>
  <si>
    <t>18-20</t>
  </si>
  <si>
    <t>21-22</t>
  </si>
  <si>
    <t>25-26</t>
  </si>
  <si>
    <t>29-30</t>
  </si>
  <si>
    <t>34-35</t>
  </si>
  <si>
    <t>37-38</t>
  </si>
  <si>
    <t>44-45</t>
  </si>
  <si>
    <t>Üleriigilisse lõppvooru kutsutute nimed avaldatakse veebruari jooksul TÜ Teaduskooli kodulehel</t>
  </si>
  <si>
    <t>akse 1.-16.kohale tulnud õpilaste tööd</t>
  </si>
  <si>
    <t>Üleriigilisele žüriile edastatakse 1.-16. kohale tulnud õpilaste tööd</t>
  </si>
  <si>
    <t>Paul</t>
  </si>
  <si>
    <t>Ei osalenud:</t>
  </si>
  <si>
    <t>18. jaanuar 2014.</t>
  </si>
  <si>
    <t>TULEMUSED:</t>
  </si>
  <si>
    <t>Ei osalenud (põhjusega):</t>
  </si>
  <si>
    <t>Lilian Aun</t>
  </si>
  <si>
    <t>emakeeleolümpiaadi komisjoni esimees,</t>
  </si>
  <si>
    <t>TULEMUSED</t>
  </si>
  <si>
    <t>Üleriigilisele žüriile edastatakse 1. - 15. kohale tulnud õpilaste tööd</t>
  </si>
  <si>
    <t>Üleriigilisele žüriile edastatakse 1 -  16  kohale tulnud õpilaste tööd</t>
  </si>
  <si>
    <t>lilian.aun@westholm.ee</t>
  </si>
  <si>
    <t xml:space="preserve"> 8-10</t>
  </si>
  <si>
    <t xml:space="preserve"> 12-13</t>
  </si>
  <si>
    <t>Komisjoni otsusega on 21.01 tehtud parandus Kertu Laak'i ja Markus Tamme olümpiaaditöö hindamisel. Õpilast, tema õpetajat ja kooli on protokollis tehtud parandustest teavitatud. Lähtuvalt eelpool mainitust on teavitatud ka koole, kelle õpilaste emakeeleolümpiaadi 9.-10. klassi tulemuste arvestuses tekkis kohamuutus võrreldes 18.01 seisuga. Komisjon palub eksimuse pärast vabandust kõigi õpilaste käest, kelle saavutatud kohta parandus mõjutas.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</si>
</sst>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8" x14ac:knownFonts="1">
    <font>
      <sz val="10"/>
      <name val="Arial"/>
      <charset val="186"/>
    </font>
    <font>
      <b/>
      <sz val="12"/>
      <name val="Arial"/>
      <family val="2"/>
      <charset val="186"/>
    </font>
    <font>
      <sz val="12"/>
      <name val="Arial"/>
      <family val="2"/>
      <charset val="186"/>
    </font>
    <font>
      <sz val="11"/>
      <name val="Arial"/>
      <family val="2"/>
    </font>
    <font>
      <b/>
      <sz val="11"/>
      <name val="Arial"/>
      <family val="2"/>
      <charset val="186"/>
    </font>
    <font>
      <sz val="11"/>
      <name val="Arial"/>
      <family val="2"/>
      <charset val="186"/>
    </font>
    <font>
      <b/>
      <i/>
      <sz val="12"/>
      <name val="Arial"/>
      <family val="2"/>
      <charset val="186"/>
    </font>
    <font>
      <i/>
      <sz val="12"/>
      <name val="Arial"/>
      <family val="2"/>
      <charset val="186"/>
    </font>
    <font>
      <i/>
      <sz val="11"/>
      <name val="Arial"/>
      <family val="2"/>
      <charset val="186"/>
    </font>
    <font>
      <b/>
      <sz val="10"/>
      <name val="Arial"/>
      <family val="2"/>
      <charset val="186"/>
    </font>
    <font>
      <sz val="10"/>
      <name val="Arial"/>
      <family val="2"/>
      <charset val="186"/>
    </font>
    <font>
      <b/>
      <i/>
      <sz val="10"/>
      <name val="Arial"/>
      <family val="2"/>
      <charset val="186"/>
    </font>
    <font>
      <i/>
      <sz val="10"/>
      <name val="Arial"/>
      <family val="2"/>
      <charset val="186"/>
    </font>
    <font>
      <b/>
      <sz val="9"/>
      <name val="Arial"/>
      <family val="2"/>
      <charset val="186"/>
    </font>
    <font>
      <u/>
      <sz val="10"/>
      <color theme="10"/>
      <name val="Arial"/>
      <family val="2"/>
      <charset val="186"/>
    </font>
    <font>
      <b/>
      <sz val="12"/>
      <color theme="3"/>
      <name val="Arial"/>
      <family val="2"/>
      <charset val="186"/>
    </font>
    <font>
      <sz val="12"/>
      <color theme="3"/>
      <name val="Arial"/>
      <family val="2"/>
      <charset val="186"/>
    </font>
    <font>
      <b/>
      <sz val="11"/>
      <color theme="3"/>
      <name val="Arial"/>
      <family val="2"/>
      <charset val="186"/>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4" fillId="0" borderId="0" applyNumberFormat="0" applyFill="0" applyBorder="0" applyAlignment="0" applyProtection="0"/>
  </cellStyleXfs>
  <cellXfs count="70">
    <xf numFmtId="0" fontId="0" fillId="0" borderId="0" xfId="0"/>
    <xf numFmtId="0" fontId="2" fillId="0" borderId="1" xfId="0" applyNumberFormat="1" applyFont="1" applyFill="1" applyBorder="1" applyAlignment="1" applyProtection="1">
      <alignment vertical="top"/>
    </xf>
    <xf numFmtId="0" fontId="2" fillId="0" borderId="1" xfId="0" applyFont="1" applyFill="1" applyBorder="1"/>
    <xf numFmtId="0" fontId="2" fillId="0" borderId="1" xfId="0" applyFont="1" applyFill="1" applyBorder="1" applyAlignment="1">
      <alignment horizontal="center"/>
    </xf>
    <xf numFmtId="0" fontId="2" fillId="0" borderId="1" xfId="0" applyFont="1" applyBorder="1"/>
    <xf numFmtId="0" fontId="1" fillId="0" borderId="1" xfId="0" applyFont="1" applyBorder="1"/>
    <xf numFmtId="0" fontId="2" fillId="0" borderId="1" xfId="0" applyFont="1" applyBorder="1" applyAlignment="1">
      <alignment horizontal="center"/>
    </xf>
    <xf numFmtId="0" fontId="1" fillId="0" borderId="1" xfId="0" applyFont="1" applyBorder="1" applyAlignment="1">
      <alignment horizontal="left"/>
    </xf>
    <xf numFmtId="0" fontId="3" fillId="0" borderId="1" xfId="0" applyFont="1" applyFill="1" applyBorder="1"/>
    <xf numFmtId="0" fontId="3" fillId="0" borderId="1" xfId="0" applyFont="1" applyFill="1" applyBorder="1" applyAlignment="1">
      <alignment horizontal="center"/>
    </xf>
    <xf numFmtId="0" fontId="2" fillId="0" borderId="2" xfId="0" applyNumberFormat="1" applyFont="1" applyFill="1" applyBorder="1" applyAlignment="1" applyProtection="1">
      <alignment vertical="top"/>
    </xf>
    <xf numFmtId="0" fontId="2" fillId="0" borderId="2" xfId="0" applyFont="1" applyFill="1" applyBorder="1"/>
    <xf numFmtId="0" fontId="4" fillId="0" borderId="1" xfId="0" applyFont="1" applyBorder="1"/>
    <xf numFmtId="0" fontId="5" fillId="0" borderId="1" xfId="0" applyFont="1" applyBorder="1"/>
    <xf numFmtId="0" fontId="5" fillId="0" borderId="1" xfId="0" applyFont="1" applyBorder="1" applyAlignment="1">
      <alignment horizontal="center"/>
    </xf>
    <xf numFmtId="0" fontId="15" fillId="0" borderId="1" xfId="0" applyFont="1" applyBorder="1"/>
    <xf numFmtId="0" fontId="16" fillId="0" borderId="1" xfId="0" applyFont="1" applyBorder="1"/>
    <xf numFmtId="0" fontId="16" fillId="0" borderId="1" xfId="0" applyFont="1" applyBorder="1" applyAlignment="1">
      <alignment horizontal="center"/>
    </xf>
    <xf numFmtId="0" fontId="7" fillId="0" borderId="1" xfId="0" applyFont="1" applyBorder="1"/>
    <xf numFmtId="0" fontId="8" fillId="0" borderId="1" xfId="0" applyFont="1" applyBorder="1"/>
    <xf numFmtId="0" fontId="6" fillId="0" borderId="1" xfId="0" applyFont="1" applyFill="1" applyBorder="1"/>
    <xf numFmtId="0" fontId="7" fillId="0" borderId="1" xfId="0" applyFont="1" applyFill="1" applyBorder="1"/>
    <xf numFmtId="0" fontId="4" fillId="0" borderId="1" xfId="0" applyFont="1" applyBorder="1" applyAlignment="1">
      <alignment horizontal="center"/>
    </xf>
    <xf numFmtId="0" fontId="17" fillId="0" borderId="1" xfId="0" applyFont="1" applyBorder="1"/>
    <xf numFmtId="0" fontId="17" fillId="0" borderId="1" xfId="0" applyFont="1" applyBorder="1" applyAlignment="1">
      <alignment horizontal="center"/>
    </xf>
    <xf numFmtId="15" fontId="1" fillId="0" borderId="1" xfId="0" applyNumberFormat="1" applyFont="1" applyBorder="1"/>
    <xf numFmtId="0" fontId="9" fillId="0" borderId="1" xfId="0" applyFont="1" applyBorder="1"/>
    <xf numFmtId="0" fontId="10" fillId="0" borderId="1" xfId="0" applyFont="1" applyBorder="1"/>
    <xf numFmtId="0" fontId="10" fillId="0" borderId="1" xfId="0" applyFont="1" applyBorder="1" applyAlignment="1">
      <alignment horizontal="center"/>
    </xf>
    <xf numFmtId="0" fontId="9" fillId="0" borderId="1" xfId="0" applyNumberFormat="1" applyFont="1" applyFill="1" applyBorder="1" applyAlignment="1" applyProtection="1">
      <alignment vertical="top"/>
    </xf>
    <xf numFmtId="0" fontId="9" fillId="0" borderId="1" xfId="0" applyNumberFormat="1" applyFont="1" applyFill="1" applyBorder="1" applyAlignment="1" applyProtection="1">
      <alignment horizontal="center" vertical="top"/>
    </xf>
    <xf numFmtId="0" fontId="10" fillId="0" borderId="1" xfId="0" applyFont="1" applyFill="1" applyBorder="1"/>
    <xf numFmtId="0" fontId="9" fillId="2" borderId="1" xfId="0" applyFont="1" applyFill="1" applyBorder="1"/>
    <xf numFmtId="0" fontId="10" fillId="0" borderId="1" xfId="0" applyFont="1" applyFill="1" applyBorder="1" applyAlignment="1">
      <alignment horizontal="center"/>
    </xf>
    <xf numFmtId="49" fontId="10" fillId="0" borderId="1" xfId="0" applyNumberFormat="1" applyFont="1" applyFill="1" applyBorder="1"/>
    <xf numFmtId="0" fontId="11" fillId="0" borderId="1" xfId="0" applyFont="1" applyBorder="1"/>
    <xf numFmtId="0" fontId="11" fillId="0" borderId="1" xfId="0" applyFont="1" applyFill="1" applyBorder="1"/>
    <xf numFmtId="0" fontId="12" fillId="0" borderId="1" xfId="0" applyFont="1" applyFill="1" applyBorder="1"/>
    <xf numFmtId="0" fontId="12" fillId="0" borderId="1" xfId="0" applyFont="1" applyFill="1" applyBorder="1" applyAlignment="1">
      <alignment horizontal="center"/>
    </xf>
    <xf numFmtId="0" fontId="9" fillId="0" borderId="1" xfId="0" applyFont="1" applyFill="1" applyBorder="1"/>
    <xf numFmtId="49" fontId="11" fillId="0" borderId="1" xfId="0" applyNumberFormat="1" applyFont="1" applyFill="1" applyBorder="1"/>
    <xf numFmtId="0" fontId="11" fillId="0" borderId="1" xfId="0" applyFont="1" applyFill="1" applyBorder="1" applyAlignment="1">
      <alignment horizontal="center"/>
    </xf>
    <xf numFmtId="0" fontId="9" fillId="0" borderId="1" xfId="0" applyFont="1" applyBorder="1" applyAlignment="1">
      <alignment horizontal="center"/>
    </xf>
    <xf numFmtId="16" fontId="10" fillId="0" borderId="1" xfId="0" applyNumberFormat="1" applyFont="1" applyFill="1" applyBorder="1" applyAlignment="1">
      <alignment horizontal="center"/>
    </xf>
    <xf numFmtId="0" fontId="10" fillId="0" borderId="0" xfId="0" applyFont="1" applyFill="1" applyBorder="1"/>
    <xf numFmtId="0" fontId="9" fillId="2" borderId="1" xfId="0" applyFont="1" applyFill="1" applyBorder="1" applyAlignment="1">
      <alignment wrapText="1"/>
    </xf>
    <xf numFmtId="49" fontId="9" fillId="2" borderId="1" xfId="0" applyNumberFormat="1" applyFont="1" applyFill="1" applyBorder="1"/>
    <xf numFmtId="0" fontId="12" fillId="0" borderId="1" xfId="0" applyFont="1" applyBorder="1"/>
    <xf numFmtId="0" fontId="12" fillId="0" borderId="1" xfId="0" applyFont="1" applyBorder="1" applyAlignment="1">
      <alignment horizontal="center"/>
    </xf>
    <xf numFmtId="164" fontId="10" fillId="0" borderId="1" xfId="0" applyNumberFormat="1" applyFont="1" applyFill="1" applyBorder="1"/>
    <xf numFmtId="0" fontId="9" fillId="0" borderId="3" xfId="0" applyNumberFormat="1" applyFont="1" applyFill="1" applyBorder="1" applyAlignment="1" applyProtection="1">
      <alignment vertical="top"/>
    </xf>
    <xf numFmtId="0" fontId="9" fillId="0" borderId="3" xfId="0" applyNumberFormat="1" applyFont="1" applyFill="1" applyBorder="1" applyAlignment="1" applyProtection="1">
      <alignment horizontal="center" vertical="top"/>
    </xf>
    <xf numFmtId="49" fontId="12" fillId="0" borderId="1" xfId="0" applyNumberFormat="1" applyFont="1" applyFill="1" applyBorder="1"/>
    <xf numFmtId="164" fontId="12" fillId="0" borderId="1" xfId="0" applyNumberFormat="1" applyFont="1" applyBorder="1"/>
    <xf numFmtId="164" fontId="12" fillId="0" borderId="1" xfId="0" applyNumberFormat="1" applyFont="1" applyFill="1" applyBorder="1"/>
    <xf numFmtId="164" fontId="10" fillId="0" borderId="1" xfId="0" applyNumberFormat="1" applyFont="1" applyBorder="1"/>
    <xf numFmtId="0" fontId="13" fillId="0" borderId="1" xfId="0" applyNumberFormat="1" applyFont="1" applyFill="1" applyBorder="1" applyAlignment="1" applyProtection="1">
      <alignment horizontal="center" vertical="top"/>
    </xf>
    <xf numFmtId="0" fontId="13" fillId="0" borderId="1" xfId="0" applyFont="1" applyBorder="1"/>
    <xf numFmtId="0" fontId="13" fillId="0" borderId="1" xfId="0" applyNumberFormat="1" applyFont="1" applyFill="1" applyBorder="1" applyAlignment="1" applyProtection="1">
      <alignment vertical="top"/>
    </xf>
    <xf numFmtId="0" fontId="14" fillId="0" borderId="1" xfId="1" applyBorder="1"/>
    <xf numFmtId="0" fontId="10" fillId="3" borderId="1" xfId="0" applyFont="1" applyFill="1" applyBorder="1"/>
    <xf numFmtId="0" fontId="9" fillId="3" borderId="1" xfId="0" applyFont="1" applyFill="1" applyBorder="1"/>
    <xf numFmtId="0" fontId="10" fillId="3" borderId="1" xfId="0" applyFont="1" applyFill="1" applyBorder="1" applyAlignment="1">
      <alignment horizontal="center"/>
    </xf>
    <xf numFmtId="49" fontId="10" fillId="3" borderId="1" xfId="0" applyNumberFormat="1" applyFont="1" applyFill="1" applyBorder="1"/>
    <xf numFmtId="0" fontId="10" fillId="4" borderId="4"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10" fillId="4" borderId="6"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10" fillId="4" borderId="9" xfId="0" applyFont="1" applyFill="1" applyBorder="1" applyAlignment="1">
      <alignment horizontal="left" vertical="center" wrapText="1"/>
    </xf>
  </cellXfs>
  <cellStyles count="2">
    <cellStyle name="Hüperlink" xfId="1" builtinId="8"/>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arkvarakomplekti Office kujundu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lian.aun@westholm.ee"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lilian.aun@westholm.ee"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lilian.aun@westholm.e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5"/>
  <sheetViews>
    <sheetView workbookViewId="0">
      <pane ySplit="6" topLeftCell="A7" activePane="bottomLeft" state="frozen"/>
      <selection pane="bottomLeft" sqref="A1:Q75"/>
    </sheetView>
  </sheetViews>
  <sheetFormatPr defaultColWidth="9.109375" defaultRowHeight="15" x14ac:dyDescent="0.25"/>
  <cols>
    <col min="1" max="1" width="16.33203125" style="4" customWidth="1"/>
    <col min="2" max="2" width="11.6640625" style="4" customWidth="1"/>
    <col min="3" max="3" width="27.33203125" style="4" customWidth="1"/>
    <col min="4" max="4" width="5.6640625" style="4" customWidth="1"/>
    <col min="5" max="5" width="16.5546875" style="4" customWidth="1"/>
    <col min="6" max="6" width="5.6640625" style="4" customWidth="1"/>
    <col min="7" max="7" width="4.6640625" style="4" customWidth="1"/>
    <col min="8" max="8" width="6" style="4" customWidth="1"/>
    <col min="9" max="9" width="5.33203125" style="4" customWidth="1"/>
    <col min="10" max="11" width="5" style="4" customWidth="1"/>
    <col min="12" max="12" width="4.88671875" style="4" customWidth="1"/>
    <col min="13" max="13" width="5.33203125" style="4" customWidth="1"/>
    <col min="14" max="14" width="4.44140625" style="4" customWidth="1"/>
    <col min="15" max="15" width="4.6640625" style="4" customWidth="1"/>
    <col min="16" max="16" width="7.33203125" style="6" customWidth="1"/>
    <col min="17" max="17" width="6.88671875" style="6" customWidth="1"/>
    <col min="18" max="18" width="12.109375" style="4" bestFit="1" customWidth="1"/>
    <col min="19" max="16384" width="9.109375" style="4"/>
  </cols>
  <sheetData>
    <row r="1" spans="1:35" s="16" customFormat="1" ht="15.6" x14ac:dyDescent="0.3">
      <c r="A1" s="15" t="s">
        <v>442</v>
      </c>
      <c r="P1" s="17"/>
      <c r="Q1" s="17"/>
    </row>
    <row r="2" spans="1:35" s="13" customFormat="1" ht="15" customHeight="1" x14ac:dyDescent="0.25">
      <c r="A2" s="12" t="s">
        <v>477</v>
      </c>
      <c r="P2" s="14"/>
      <c r="Q2" s="14"/>
    </row>
    <row r="3" spans="1:35" ht="15.6" x14ac:dyDescent="0.3">
      <c r="A3" s="7" t="s">
        <v>4</v>
      </c>
      <c r="B3" s="4" t="s">
        <v>443</v>
      </c>
      <c r="F3" s="2"/>
      <c r="G3" s="1"/>
      <c r="H3" s="2"/>
      <c r="I3" s="2"/>
      <c r="J3" s="2"/>
      <c r="K3" s="2"/>
      <c r="L3" s="2"/>
      <c r="M3" s="2"/>
      <c r="N3" s="2"/>
      <c r="O3" s="2"/>
      <c r="P3" s="3"/>
      <c r="Q3" s="3"/>
      <c r="R3" s="2"/>
      <c r="S3" s="2"/>
      <c r="T3" s="2"/>
      <c r="U3" s="2"/>
      <c r="V3" s="2"/>
      <c r="W3" s="2"/>
      <c r="X3" s="2"/>
      <c r="Y3" s="2"/>
      <c r="Z3" s="2"/>
      <c r="AA3" s="2"/>
      <c r="AB3" s="2"/>
      <c r="AC3" s="2"/>
      <c r="AD3" s="2"/>
      <c r="AE3" s="2"/>
      <c r="AF3" s="2"/>
      <c r="AG3" s="2"/>
      <c r="AH3" s="2"/>
      <c r="AI3" s="2"/>
    </row>
    <row r="4" spans="1:35" s="23" customFormat="1" ht="18.600000000000001" customHeight="1" x14ac:dyDescent="0.25">
      <c r="A4" s="23" t="s">
        <v>478</v>
      </c>
      <c r="P4" s="24"/>
      <c r="Q4" s="24"/>
    </row>
    <row r="5" spans="1:35" ht="15.75" customHeight="1" x14ac:dyDescent="0.25">
      <c r="A5" s="26"/>
      <c r="B5" s="27"/>
      <c r="C5" s="27"/>
      <c r="D5" s="27"/>
      <c r="E5" s="57" t="s">
        <v>7</v>
      </c>
      <c r="F5" s="27">
        <v>5</v>
      </c>
      <c r="G5" s="27">
        <v>8</v>
      </c>
      <c r="H5" s="27">
        <v>15</v>
      </c>
      <c r="I5" s="27">
        <v>12</v>
      </c>
      <c r="J5" s="27">
        <v>10</v>
      </c>
      <c r="K5" s="27">
        <v>8</v>
      </c>
      <c r="L5" s="27">
        <v>10</v>
      </c>
      <c r="M5" s="27">
        <v>10</v>
      </c>
      <c r="N5" s="27">
        <v>12</v>
      </c>
      <c r="O5" s="27">
        <v>10</v>
      </c>
      <c r="P5" s="28">
        <f>SUM(F5:O5)</f>
        <v>100</v>
      </c>
      <c r="Q5" s="28"/>
    </row>
    <row r="6" spans="1:35" s="5" customFormat="1" ht="29.25" customHeight="1" x14ac:dyDescent="0.3">
      <c r="A6" s="29" t="s">
        <v>0</v>
      </c>
      <c r="B6" s="29" t="s">
        <v>1</v>
      </c>
      <c r="C6" s="29" t="s">
        <v>2</v>
      </c>
      <c r="D6" s="29" t="s">
        <v>3</v>
      </c>
      <c r="E6" s="58" t="s">
        <v>8</v>
      </c>
      <c r="F6" s="30">
        <v>1</v>
      </c>
      <c r="G6" s="30">
        <f t="shared" ref="G6:L6" si="0">F6+1</f>
        <v>2</v>
      </c>
      <c r="H6" s="30">
        <f t="shared" si="0"/>
        <v>3</v>
      </c>
      <c r="I6" s="30">
        <f t="shared" si="0"/>
        <v>4</v>
      </c>
      <c r="J6" s="30">
        <f t="shared" si="0"/>
        <v>5</v>
      </c>
      <c r="K6" s="30">
        <f t="shared" si="0"/>
        <v>6</v>
      </c>
      <c r="L6" s="30">
        <f t="shared" si="0"/>
        <v>7</v>
      </c>
      <c r="M6" s="30">
        <v>8</v>
      </c>
      <c r="N6" s="30">
        <v>9</v>
      </c>
      <c r="O6" s="30">
        <v>10</v>
      </c>
      <c r="P6" s="56" t="s">
        <v>5</v>
      </c>
      <c r="Q6" s="56" t="s">
        <v>6</v>
      </c>
    </row>
    <row r="7" spans="1:35" s="1" customFormat="1" ht="15.75" customHeight="1" x14ac:dyDescent="0.25">
      <c r="A7" s="31" t="s">
        <v>37</v>
      </c>
      <c r="B7" s="32" t="s">
        <v>38</v>
      </c>
      <c r="C7" s="31" t="s">
        <v>39</v>
      </c>
      <c r="D7" s="33">
        <v>8</v>
      </c>
      <c r="E7" s="31" t="s">
        <v>40</v>
      </c>
      <c r="F7" s="33">
        <v>5</v>
      </c>
      <c r="G7" s="33">
        <v>7</v>
      </c>
      <c r="H7" s="33">
        <v>13.5</v>
      </c>
      <c r="I7" s="33">
        <v>11</v>
      </c>
      <c r="J7" s="33">
        <v>5</v>
      </c>
      <c r="K7" s="33">
        <v>6.5</v>
      </c>
      <c r="L7" s="33">
        <v>10</v>
      </c>
      <c r="M7" s="33">
        <v>10</v>
      </c>
      <c r="N7" s="33">
        <v>12</v>
      </c>
      <c r="O7" s="33">
        <v>9</v>
      </c>
      <c r="P7" s="33">
        <f t="shared" ref="P7:P38" si="1">SUM(F7:O7)</f>
        <v>89</v>
      </c>
      <c r="Q7" s="33">
        <v>1</v>
      </c>
    </row>
    <row r="8" spans="1:35" s="2" customFormat="1" ht="15.75" customHeight="1" x14ac:dyDescent="0.25">
      <c r="A8" s="31" t="s">
        <v>33</v>
      </c>
      <c r="B8" s="32" t="s">
        <v>34</v>
      </c>
      <c r="C8" s="34" t="s">
        <v>35</v>
      </c>
      <c r="D8" s="33">
        <v>8</v>
      </c>
      <c r="E8" s="31" t="s">
        <v>36</v>
      </c>
      <c r="F8" s="33">
        <v>5</v>
      </c>
      <c r="G8" s="33">
        <v>5</v>
      </c>
      <c r="H8" s="33">
        <v>11.5</v>
      </c>
      <c r="I8" s="33">
        <v>11</v>
      </c>
      <c r="J8" s="33">
        <v>8</v>
      </c>
      <c r="K8" s="33">
        <v>7</v>
      </c>
      <c r="L8" s="33">
        <v>10</v>
      </c>
      <c r="M8" s="33">
        <v>9</v>
      </c>
      <c r="N8" s="33">
        <v>12</v>
      </c>
      <c r="O8" s="33">
        <v>10</v>
      </c>
      <c r="P8" s="33">
        <f t="shared" si="1"/>
        <v>88.5</v>
      </c>
      <c r="Q8" s="33">
        <v>2</v>
      </c>
    </row>
    <row r="9" spans="1:35" s="2" customFormat="1" ht="15.75" customHeight="1" x14ac:dyDescent="0.25">
      <c r="A9" s="31" t="s">
        <v>33</v>
      </c>
      <c r="B9" s="32" t="s">
        <v>128</v>
      </c>
      <c r="C9" s="31" t="s">
        <v>35</v>
      </c>
      <c r="D9" s="33">
        <v>8</v>
      </c>
      <c r="E9" s="31" t="s">
        <v>129</v>
      </c>
      <c r="F9" s="33">
        <v>4</v>
      </c>
      <c r="G9" s="33">
        <v>5</v>
      </c>
      <c r="H9" s="33">
        <v>13.5</v>
      </c>
      <c r="I9" s="33">
        <v>11</v>
      </c>
      <c r="J9" s="33">
        <v>6</v>
      </c>
      <c r="K9" s="33">
        <v>8</v>
      </c>
      <c r="L9" s="33">
        <v>8</v>
      </c>
      <c r="M9" s="33">
        <v>10</v>
      </c>
      <c r="N9" s="33">
        <v>12</v>
      </c>
      <c r="O9" s="33">
        <v>10</v>
      </c>
      <c r="P9" s="33">
        <f t="shared" si="1"/>
        <v>87.5</v>
      </c>
      <c r="Q9" s="33">
        <v>3</v>
      </c>
    </row>
    <row r="10" spans="1:35" s="2" customFormat="1" ht="15.75" customHeight="1" x14ac:dyDescent="0.25">
      <c r="A10" s="31" t="s">
        <v>119</v>
      </c>
      <c r="B10" s="32" t="s">
        <v>120</v>
      </c>
      <c r="C10" s="31" t="s">
        <v>31</v>
      </c>
      <c r="D10" s="33">
        <v>7</v>
      </c>
      <c r="E10" s="31" t="s">
        <v>121</v>
      </c>
      <c r="F10" s="33">
        <v>4</v>
      </c>
      <c r="G10" s="33">
        <v>5</v>
      </c>
      <c r="H10" s="33">
        <v>13</v>
      </c>
      <c r="I10" s="33">
        <v>9</v>
      </c>
      <c r="J10" s="33">
        <v>7</v>
      </c>
      <c r="K10" s="33">
        <v>7</v>
      </c>
      <c r="L10" s="33">
        <v>10</v>
      </c>
      <c r="M10" s="33">
        <v>9</v>
      </c>
      <c r="N10" s="33">
        <v>12</v>
      </c>
      <c r="O10" s="33">
        <v>10</v>
      </c>
      <c r="P10" s="33">
        <f t="shared" si="1"/>
        <v>86</v>
      </c>
      <c r="Q10" s="33">
        <v>4</v>
      </c>
    </row>
    <row r="11" spans="1:35" s="2" customFormat="1" ht="15.75" customHeight="1" x14ac:dyDescent="0.25">
      <c r="A11" s="31" t="s">
        <v>117</v>
      </c>
      <c r="B11" s="32" t="s">
        <v>118</v>
      </c>
      <c r="C11" s="34" t="s">
        <v>35</v>
      </c>
      <c r="D11" s="33">
        <v>7</v>
      </c>
      <c r="E11" s="31" t="s">
        <v>36</v>
      </c>
      <c r="F11" s="33">
        <v>5</v>
      </c>
      <c r="G11" s="33">
        <v>5</v>
      </c>
      <c r="H11" s="33">
        <v>11.5</v>
      </c>
      <c r="I11" s="33">
        <v>9</v>
      </c>
      <c r="J11" s="33">
        <v>7</v>
      </c>
      <c r="K11" s="33">
        <v>7</v>
      </c>
      <c r="L11" s="33">
        <v>10</v>
      </c>
      <c r="M11" s="33">
        <v>9</v>
      </c>
      <c r="N11" s="33">
        <v>12</v>
      </c>
      <c r="O11" s="33">
        <v>10</v>
      </c>
      <c r="P11" s="33">
        <f t="shared" si="1"/>
        <v>85.5</v>
      </c>
      <c r="Q11" s="33">
        <v>5</v>
      </c>
    </row>
    <row r="12" spans="1:35" s="2" customFormat="1" ht="15.75" customHeight="1" x14ac:dyDescent="0.25">
      <c r="A12" s="31" t="s">
        <v>70</v>
      </c>
      <c r="B12" s="32" t="s">
        <v>71</v>
      </c>
      <c r="C12" s="31" t="s">
        <v>50</v>
      </c>
      <c r="D12" s="33">
        <v>8</v>
      </c>
      <c r="E12" s="31" t="s">
        <v>51</v>
      </c>
      <c r="F12" s="33">
        <v>4</v>
      </c>
      <c r="G12" s="33">
        <v>3</v>
      </c>
      <c r="H12" s="33">
        <v>12.5</v>
      </c>
      <c r="I12" s="33">
        <v>10</v>
      </c>
      <c r="J12" s="33">
        <v>7</v>
      </c>
      <c r="K12" s="33">
        <v>7.5</v>
      </c>
      <c r="L12" s="33">
        <v>9</v>
      </c>
      <c r="M12" s="33">
        <v>10</v>
      </c>
      <c r="N12" s="33">
        <v>9</v>
      </c>
      <c r="O12" s="33">
        <v>10</v>
      </c>
      <c r="P12" s="33">
        <f t="shared" si="1"/>
        <v>82</v>
      </c>
      <c r="Q12" s="33">
        <v>6</v>
      </c>
    </row>
    <row r="13" spans="1:35" s="2" customFormat="1" ht="15.75" customHeight="1" x14ac:dyDescent="0.25">
      <c r="A13" s="31" t="s">
        <v>105</v>
      </c>
      <c r="B13" s="32" t="s">
        <v>106</v>
      </c>
      <c r="C13" s="34" t="s">
        <v>107</v>
      </c>
      <c r="D13" s="33">
        <v>7</v>
      </c>
      <c r="E13" s="31" t="s">
        <v>108</v>
      </c>
      <c r="F13" s="33">
        <v>4</v>
      </c>
      <c r="G13" s="33">
        <v>6</v>
      </c>
      <c r="H13" s="33">
        <v>12</v>
      </c>
      <c r="I13" s="33">
        <v>8</v>
      </c>
      <c r="J13" s="33">
        <v>7</v>
      </c>
      <c r="K13" s="33">
        <v>6.5</v>
      </c>
      <c r="L13" s="33">
        <v>9</v>
      </c>
      <c r="M13" s="33">
        <v>10</v>
      </c>
      <c r="N13" s="33">
        <v>10</v>
      </c>
      <c r="O13" s="33">
        <v>9</v>
      </c>
      <c r="P13" s="33">
        <f t="shared" si="1"/>
        <v>81.5</v>
      </c>
      <c r="Q13" s="33">
        <v>7</v>
      </c>
    </row>
    <row r="14" spans="1:35" s="2" customFormat="1" ht="15.75" customHeight="1" x14ac:dyDescent="0.25">
      <c r="A14" s="31" t="s">
        <v>150</v>
      </c>
      <c r="B14" s="32" t="s">
        <v>151</v>
      </c>
      <c r="C14" s="31" t="s">
        <v>39</v>
      </c>
      <c r="D14" s="33">
        <v>8</v>
      </c>
      <c r="E14" s="31" t="s">
        <v>40</v>
      </c>
      <c r="F14" s="33">
        <v>4</v>
      </c>
      <c r="G14" s="33">
        <v>5</v>
      </c>
      <c r="H14" s="33">
        <v>10.5</v>
      </c>
      <c r="I14" s="33">
        <v>6</v>
      </c>
      <c r="J14" s="33">
        <v>6</v>
      </c>
      <c r="K14" s="33">
        <v>7</v>
      </c>
      <c r="L14" s="33">
        <v>10</v>
      </c>
      <c r="M14" s="33">
        <v>10</v>
      </c>
      <c r="N14" s="33">
        <v>12</v>
      </c>
      <c r="O14" s="33">
        <v>10</v>
      </c>
      <c r="P14" s="33">
        <f t="shared" si="1"/>
        <v>80.5</v>
      </c>
      <c r="Q14" s="28">
        <v>8</v>
      </c>
    </row>
    <row r="15" spans="1:35" s="2" customFormat="1" ht="15.75" customHeight="1" x14ac:dyDescent="0.25">
      <c r="A15" s="31" t="s">
        <v>98</v>
      </c>
      <c r="B15" s="32" t="s">
        <v>99</v>
      </c>
      <c r="C15" s="31" t="s">
        <v>11</v>
      </c>
      <c r="D15" s="33">
        <v>8</v>
      </c>
      <c r="E15" s="31" t="s">
        <v>100</v>
      </c>
      <c r="F15" s="33">
        <v>3</v>
      </c>
      <c r="G15" s="33">
        <v>6</v>
      </c>
      <c r="H15" s="33">
        <v>11</v>
      </c>
      <c r="I15" s="33">
        <v>8</v>
      </c>
      <c r="J15" s="33">
        <v>5</v>
      </c>
      <c r="K15" s="33">
        <v>7</v>
      </c>
      <c r="L15" s="33">
        <v>9</v>
      </c>
      <c r="M15" s="33">
        <v>10</v>
      </c>
      <c r="N15" s="33">
        <v>11</v>
      </c>
      <c r="O15" s="33">
        <v>10</v>
      </c>
      <c r="P15" s="33">
        <f t="shared" si="1"/>
        <v>80</v>
      </c>
      <c r="Q15" s="43" t="s">
        <v>444</v>
      </c>
    </row>
    <row r="16" spans="1:35" s="2" customFormat="1" ht="15.75" customHeight="1" x14ac:dyDescent="0.25">
      <c r="A16" s="31" t="s">
        <v>163</v>
      </c>
      <c r="B16" s="32" t="s">
        <v>164</v>
      </c>
      <c r="C16" s="31" t="s">
        <v>165</v>
      </c>
      <c r="D16" s="33">
        <v>8</v>
      </c>
      <c r="E16" s="31" t="s">
        <v>166</v>
      </c>
      <c r="F16" s="33">
        <v>5</v>
      </c>
      <c r="G16" s="33">
        <v>5</v>
      </c>
      <c r="H16" s="33">
        <v>8.5</v>
      </c>
      <c r="I16" s="33">
        <v>10</v>
      </c>
      <c r="J16" s="33">
        <v>5</v>
      </c>
      <c r="K16" s="33">
        <v>7.5</v>
      </c>
      <c r="L16" s="33">
        <v>8</v>
      </c>
      <c r="M16" s="33">
        <v>9</v>
      </c>
      <c r="N16" s="33">
        <v>12</v>
      </c>
      <c r="O16" s="33">
        <v>10</v>
      </c>
      <c r="P16" s="33">
        <f t="shared" si="1"/>
        <v>80</v>
      </c>
      <c r="Q16" s="33" t="s">
        <v>444</v>
      </c>
    </row>
    <row r="17" spans="1:17" s="2" customFormat="1" ht="15.75" customHeight="1" x14ac:dyDescent="0.25">
      <c r="A17" s="31" t="s">
        <v>475</v>
      </c>
      <c r="B17" s="32" t="s">
        <v>45</v>
      </c>
      <c r="C17" s="31" t="s">
        <v>46</v>
      </c>
      <c r="D17" s="33">
        <v>8</v>
      </c>
      <c r="E17" s="31" t="s">
        <v>47</v>
      </c>
      <c r="F17" s="33">
        <v>4</v>
      </c>
      <c r="G17" s="33">
        <v>6</v>
      </c>
      <c r="H17" s="33">
        <v>10.5</v>
      </c>
      <c r="I17" s="33">
        <v>6</v>
      </c>
      <c r="J17" s="33">
        <v>6</v>
      </c>
      <c r="K17" s="33">
        <v>7</v>
      </c>
      <c r="L17" s="33">
        <v>9</v>
      </c>
      <c r="M17" s="33">
        <v>9</v>
      </c>
      <c r="N17" s="33">
        <v>12</v>
      </c>
      <c r="O17" s="33">
        <v>10</v>
      </c>
      <c r="P17" s="33">
        <f t="shared" si="1"/>
        <v>79.5</v>
      </c>
      <c r="Q17" s="33">
        <v>11</v>
      </c>
    </row>
    <row r="18" spans="1:17" s="2" customFormat="1" ht="15.75" customHeight="1" x14ac:dyDescent="0.25">
      <c r="A18" s="31" t="s">
        <v>146</v>
      </c>
      <c r="B18" s="32" t="s">
        <v>147</v>
      </c>
      <c r="C18" s="31" t="s">
        <v>148</v>
      </c>
      <c r="D18" s="33">
        <v>8</v>
      </c>
      <c r="E18" s="31" t="s">
        <v>149</v>
      </c>
      <c r="F18" s="33">
        <v>4</v>
      </c>
      <c r="G18" s="33">
        <v>5</v>
      </c>
      <c r="H18" s="33">
        <v>9.5</v>
      </c>
      <c r="I18" s="33">
        <v>8</v>
      </c>
      <c r="J18" s="33">
        <v>7</v>
      </c>
      <c r="K18" s="33">
        <v>7</v>
      </c>
      <c r="L18" s="33">
        <v>10</v>
      </c>
      <c r="M18" s="33">
        <v>7</v>
      </c>
      <c r="N18" s="33">
        <v>11</v>
      </c>
      <c r="O18" s="33">
        <v>10</v>
      </c>
      <c r="P18" s="33">
        <f t="shared" si="1"/>
        <v>78.5</v>
      </c>
      <c r="Q18" s="28">
        <v>12</v>
      </c>
    </row>
    <row r="19" spans="1:17" s="2" customFormat="1" ht="15.75" customHeight="1" x14ac:dyDescent="0.25">
      <c r="A19" s="31" t="s">
        <v>13</v>
      </c>
      <c r="B19" s="32" t="s">
        <v>14</v>
      </c>
      <c r="C19" s="31" t="s">
        <v>15</v>
      </c>
      <c r="D19" s="33">
        <v>8</v>
      </c>
      <c r="E19" s="31" t="s">
        <v>16</v>
      </c>
      <c r="F19" s="33">
        <v>4</v>
      </c>
      <c r="G19" s="33">
        <v>5</v>
      </c>
      <c r="H19" s="33">
        <v>9</v>
      </c>
      <c r="I19" s="33">
        <v>9</v>
      </c>
      <c r="J19" s="33">
        <v>5</v>
      </c>
      <c r="K19" s="33">
        <v>6</v>
      </c>
      <c r="L19" s="33">
        <v>9</v>
      </c>
      <c r="M19" s="33">
        <v>9</v>
      </c>
      <c r="N19" s="33">
        <v>12</v>
      </c>
      <c r="O19" s="33">
        <v>10</v>
      </c>
      <c r="P19" s="33">
        <f t="shared" si="1"/>
        <v>78</v>
      </c>
      <c r="Q19" s="33">
        <v>13</v>
      </c>
    </row>
    <row r="20" spans="1:17" s="2" customFormat="1" ht="15.75" customHeight="1" x14ac:dyDescent="0.25">
      <c r="A20" s="31" t="s">
        <v>56</v>
      </c>
      <c r="B20" s="32" t="s">
        <v>57</v>
      </c>
      <c r="C20" s="34" t="s">
        <v>58</v>
      </c>
      <c r="D20" s="33">
        <v>8</v>
      </c>
      <c r="E20" s="31" t="s">
        <v>59</v>
      </c>
      <c r="F20" s="33">
        <v>3</v>
      </c>
      <c r="G20" s="33">
        <v>6</v>
      </c>
      <c r="H20" s="33">
        <v>10.5</v>
      </c>
      <c r="I20" s="33">
        <v>7</v>
      </c>
      <c r="J20" s="33">
        <v>6</v>
      </c>
      <c r="K20" s="33">
        <v>6</v>
      </c>
      <c r="L20" s="33">
        <v>9</v>
      </c>
      <c r="M20" s="33">
        <v>7</v>
      </c>
      <c r="N20" s="33">
        <v>12</v>
      </c>
      <c r="O20" s="33">
        <v>10</v>
      </c>
      <c r="P20" s="33">
        <f t="shared" si="1"/>
        <v>76.5</v>
      </c>
      <c r="Q20" s="33">
        <v>14</v>
      </c>
    </row>
    <row r="21" spans="1:17" s="2" customFormat="1" ht="15.75" customHeight="1" x14ac:dyDescent="0.25">
      <c r="A21" s="31" t="s">
        <v>95</v>
      </c>
      <c r="B21" s="32" t="s">
        <v>96</v>
      </c>
      <c r="C21" s="44" t="s">
        <v>15</v>
      </c>
      <c r="D21" s="33">
        <v>8</v>
      </c>
      <c r="E21" s="31" t="s">
        <v>97</v>
      </c>
      <c r="F21" s="33">
        <v>5</v>
      </c>
      <c r="G21" s="33">
        <v>6</v>
      </c>
      <c r="H21" s="33">
        <v>7</v>
      </c>
      <c r="I21" s="33">
        <v>8</v>
      </c>
      <c r="J21" s="33">
        <v>6</v>
      </c>
      <c r="K21" s="33">
        <v>7</v>
      </c>
      <c r="L21" s="33">
        <v>7</v>
      </c>
      <c r="M21" s="33">
        <v>8</v>
      </c>
      <c r="N21" s="33">
        <v>12</v>
      </c>
      <c r="O21" s="33">
        <v>10</v>
      </c>
      <c r="P21" s="33">
        <f t="shared" si="1"/>
        <v>76</v>
      </c>
      <c r="Q21" s="33" t="s">
        <v>445</v>
      </c>
    </row>
    <row r="22" spans="1:17" s="2" customFormat="1" ht="15.75" customHeight="1" x14ac:dyDescent="0.25">
      <c r="A22" s="31" t="s">
        <v>101</v>
      </c>
      <c r="B22" s="32" t="s">
        <v>102</v>
      </c>
      <c r="C22" s="34" t="s">
        <v>103</v>
      </c>
      <c r="D22" s="33">
        <v>8</v>
      </c>
      <c r="E22" s="31" t="s">
        <v>104</v>
      </c>
      <c r="F22" s="33">
        <v>4</v>
      </c>
      <c r="G22" s="33">
        <v>5</v>
      </c>
      <c r="H22" s="33">
        <v>8.5</v>
      </c>
      <c r="I22" s="33">
        <v>6</v>
      </c>
      <c r="J22" s="33">
        <v>4</v>
      </c>
      <c r="K22" s="33">
        <v>7.5</v>
      </c>
      <c r="L22" s="33">
        <v>9</v>
      </c>
      <c r="M22" s="33">
        <v>10</v>
      </c>
      <c r="N22" s="33">
        <v>12</v>
      </c>
      <c r="O22" s="33">
        <v>10</v>
      </c>
      <c r="P22" s="33">
        <f t="shared" si="1"/>
        <v>76</v>
      </c>
      <c r="Q22" s="33" t="s">
        <v>445</v>
      </c>
    </row>
    <row r="23" spans="1:17" s="2" customFormat="1" ht="15.75" customHeight="1" x14ac:dyDescent="0.25">
      <c r="A23" s="31" t="s">
        <v>66</v>
      </c>
      <c r="B23" s="32" t="s">
        <v>67</v>
      </c>
      <c r="C23" s="31" t="s">
        <v>68</v>
      </c>
      <c r="D23" s="33">
        <v>7</v>
      </c>
      <c r="E23" s="31" t="s">
        <v>69</v>
      </c>
      <c r="F23" s="33">
        <v>3</v>
      </c>
      <c r="G23" s="33">
        <v>5</v>
      </c>
      <c r="H23" s="33">
        <v>8.5</v>
      </c>
      <c r="I23" s="33">
        <v>8</v>
      </c>
      <c r="J23" s="33">
        <v>5</v>
      </c>
      <c r="K23" s="33">
        <v>5.5</v>
      </c>
      <c r="L23" s="33">
        <v>9</v>
      </c>
      <c r="M23" s="33">
        <v>9</v>
      </c>
      <c r="N23" s="33">
        <v>12</v>
      </c>
      <c r="O23" s="33">
        <v>10</v>
      </c>
      <c r="P23" s="33">
        <f t="shared" si="1"/>
        <v>75</v>
      </c>
      <c r="Q23" s="33">
        <v>17</v>
      </c>
    </row>
    <row r="24" spans="1:17" s="2" customFormat="1" ht="15.75" customHeight="1" x14ac:dyDescent="0.25">
      <c r="A24" s="31" t="s">
        <v>144</v>
      </c>
      <c r="B24" s="45" t="s">
        <v>145</v>
      </c>
      <c r="C24" s="34" t="s">
        <v>35</v>
      </c>
      <c r="D24" s="33">
        <v>7</v>
      </c>
      <c r="E24" s="31" t="s">
        <v>36</v>
      </c>
      <c r="F24" s="33">
        <v>2</v>
      </c>
      <c r="G24" s="33">
        <v>5</v>
      </c>
      <c r="H24" s="33">
        <v>10.5</v>
      </c>
      <c r="I24" s="33">
        <v>8</v>
      </c>
      <c r="J24" s="33">
        <v>5</v>
      </c>
      <c r="K24" s="33">
        <v>5.5</v>
      </c>
      <c r="L24" s="33">
        <v>8</v>
      </c>
      <c r="M24" s="33">
        <v>9</v>
      </c>
      <c r="N24" s="33">
        <v>11</v>
      </c>
      <c r="O24" s="33">
        <v>10</v>
      </c>
      <c r="P24" s="33">
        <f t="shared" si="1"/>
        <v>74</v>
      </c>
      <c r="Q24" s="28">
        <v>18</v>
      </c>
    </row>
    <row r="25" spans="1:17" s="2" customFormat="1" ht="15.75" customHeight="1" x14ac:dyDescent="0.25">
      <c r="A25" s="31" t="s">
        <v>25</v>
      </c>
      <c r="B25" s="32" t="s">
        <v>26</v>
      </c>
      <c r="C25" s="31" t="s">
        <v>27</v>
      </c>
      <c r="D25" s="33">
        <v>8</v>
      </c>
      <c r="E25" s="31" t="s">
        <v>28</v>
      </c>
      <c r="F25" s="33">
        <v>5</v>
      </c>
      <c r="G25" s="33">
        <v>5</v>
      </c>
      <c r="H25" s="33">
        <v>8.5</v>
      </c>
      <c r="I25" s="33">
        <v>6</v>
      </c>
      <c r="J25" s="33">
        <v>5</v>
      </c>
      <c r="K25" s="33">
        <v>4</v>
      </c>
      <c r="L25" s="33">
        <v>10</v>
      </c>
      <c r="M25" s="33">
        <v>8</v>
      </c>
      <c r="N25" s="33">
        <v>12</v>
      </c>
      <c r="O25" s="33">
        <v>10</v>
      </c>
      <c r="P25" s="33">
        <f t="shared" si="1"/>
        <v>73.5</v>
      </c>
      <c r="Q25" s="33" t="s">
        <v>446</v>
      </c>
    </row>
    <row r="26" spans="1:17" s="2" customFormat="1" ht="15.75" customHeight="1" x14ac:dyDescent="0.25">
      <c r="A26" s="31" t="s">
        <v>133</v>
      </c>
      <c r="B26" s="32" t="s">
        <v>134</v>
      </c>
      <c r="C26" s="31" t="s">
        <v>68</v>
      </c>
      <c r="D26" s="33">
        <v>8</v>
      </c>
      <c r="E26" s="31" t="s">
        <v>135</v>
      </c>
      <c r="F26" s="33">
        <v>4</v>
      </c>
      <c r="G26" s="33">
        <v>3</v>
      </c>
      <c r="H26" s="33">
        <v>9.5</v>
      </c>
      <c r="I26" s="33">
        <v>8</v>
      </c>
      <c r="J26" s="33">
        <v>4</v>
      </c>
      <c r="K26" s="33">
        <v>8</v>
      </c>
      <c r="L26" s="33">
        <v>9</v>
      </c>
      <c r="M26" s="33">
        <v>9</v>
      </c>
      <c r="N26" s="33">
        <v>11</v>
      </c>
      <c r="O26" s="33">
        <v>8</v>
      </c>
      <c r="P26" s="33">
        <f t="shared" si="1"/>
        <v>73.5</v>
      </c>
      <c r="Q26" s="33" t="s">
        <v>446</v>
      </c>
    </row>
    <row r="27" spans="1:17" s="2" customFormat="1" ht="15.75" customHeight="1" x14ac:dyDescent="0.25">
      <c r="A27" s="31" t="s">
        <v>175</v>
      </c>
      <c r="B27" s="32" t="s">
        <v>176</v>
      </c>
      <c r="C27" s="31" t="s">
        <v>31</v>
      </c>
      <c r="D27" s="33">
        <v>8</v>
      </c>
      <c r="E27" s="31" t="s">
        <v>177</v>
      </c>
      <c r="F27" s="33">
        <v>4</v>
      </c>
      <c r="G27" s="33">
        <v>5</v>
      </c>
      <c r="H27" s="33">
        <v>6.5</v>
      </c>
      <c r="I27" s="33">
        <v>8</v>
      </c>
      <c r="J27" s="33">
        <v>4</v>
      </c>
      <c r="K27" s="33">
        <v>5.5</v>
      </c>
      <c r="L27" s="33">
        <v>9</v>
      </c>
      <c r="M27" s="33">
        <v>9</v>
      </c>
      <c r="N27" s="33">
        <v>11</v>
      </c>
      <c r="O27" s="33">
        <v>10</v>
      </c>
      <c r="P27" s="33">
        <f t="shared" si="1"/>
        <v>72</v>
      </c>
      <c r="Q27" s="28">
        <v>21</v>
      </c>
    </row>
    <row r="28" spans="1:17" s="2" customFormat="1" ht="15.75" customHeight="1" x14ac:dyDescent="0.25">
      <c r="A28" s="31" t="s">
        <v>124</v>
      </c>
      <c r="B28" s="32" t="s">
        <v>125</v>
      </c>
      <c r="C28" s="31" t="s">
        <v>126</v>
      </c>
      <c r="D28" s="33">
        <v>8</v>
      </c>
      <c r="E28" s="31" t="s">
        <v>127</v>
      </c>
      <c r="F28" s="33">
        <v>4</v>
      </c>
      <c r="G28" s="33">
        <v>6</v>
      </c>
      <c r="H28" s="33">
        <v>4.5</v>
      </c>
      <c r="I28" s="33">
        <v>8</v>
      </c>
      <c r="J28" s="33">
        <v>4</v>
      </c>
      <c r="K28" s="33">
        <v>6.5</v>
      </c>
      <c r="L28" s="33">
        <v>8</v>
      </c>
      <c r="M28" s="33">
        <v>8</v>
      </c>
      <c r="N28" s="33">
        <v>11</v>
      </c>
      <c r="O28" s="33">
        <v>10</v>
      </c>
      <c r="P28" s="33">
        <f t="shared" si="1"/>
        <v>70</v>
      </c>
      <c r="Q28" s="33" t="s">
        <v>447</v>
      </c>
    </row>
    <row r="29" spans="1:17" s="2" customFormat="1" ht="15.75" customHeight="1" x14ac:dyDescent="0.25">
      <c r="A29" s="31" t="s">
        <v>167</v>
      </c>
      <c r="B29" s="32" t="s">
        <v>168</v>
      </c>
      <c r="C29" s="31" t="s">
        <v>46</v>
      </c>
      <c r="D29" s="33">
        <v>7</v>
      </c>
      <c r="E29" s="31" t="s">
        <v>169</v>
      </c>
      <c r="F29" s="33">
        <v>3.5</v>
      </c>
      <c r="G29" s="33">
        <v>6</v>
      </c>
      <c r="H29" s="33">
        <v>5</v>
      </c>
      <c r="I29" s="33">
        <v>6</v>
      </c>
      <c r="J29" s="33">
        <v>5</v>
      </c>
      <c r="K29" s="33">
        <v>6.5</v>
      </c>
      <c r="L29" s="33">
        <v>8</v>
      </c>
      <c r="M29" s="33">
        <v>8</v>
      </c>
      <c r="N29" s="33">
        <v>12</v>
      </c>
      <c r="O29" s="33">
        <v>10</v>
      </c>
      <c r="P29" s="33">
        <f t="shared" si="1"/>
        <v>70</v>
      </c>
      <c r="Q29" s="28" t="s">
        <v>447</v>
      </c>
    </row>
    <row r="30" spans="1:17" s="2" customFormat="1" ht="15.75" customHeight="1" x14ac:dyDescent="0.25">
      <c r="A30" s="31" t="s">
        <v>122</v>
      </c>
      <c r="B30" s="32" t="s">
        <v>123</v>
      </c>
      <c r="C30" s="31" t="s">
        <v>107</v>
      </c>
      <c r="D30" s="33">
        <v>8</v>
      </c>
      <c r="E30" s="31" t="s">
        <v>108</v>
      </c>
      <c r="F30" s="33">
        <v>3</v>
      </c>
      <c r="G30" s="33">
        <v>4</v>
      </c>
      <c r="H30" s="33">
        <v>5.5</v>
      </c>
      <c r="I30" s="33">
        <v>8</v>
      </c>
      <c r="J30" s="33">
        <v>5</v>
      </c>
      <c r="K30" s="33">
        <v>5</v>
      </c>
      <c r="L30" s="33">
        <v>9</v>
      </c>
      <c r="M30" s="33">
        <v>9</v>
      </c>
      <c r="N30" s="33">
        <v>11</v>
      </c>
      <c r="O30" s="33">
        <v>10</v>
      </c>
      <c r="P30" s="33">
        <f t="shared" si="1"/>
        <v>69.5</v>
      </c>
      <c r="Q30" s="33">
        <v>24</v>
      </c>
    </row>
    <row r="31" spans="1:17" s="2" customFormat="1" ht="15.75" customHeight="1" x14ac:dyDescent="0.25">
      <c r="A31" s="31" t="s">
        <v>60</v>
      </c>
      <c r="B31" s="32" t="s">
        <v>61</v>
      </c>
      <c r="C31" s="34" t="s">
        <v>19</v>
      </c>
      <c r="D31" s="33">
        <v>7</v>
      </c>
      <c r="E31" s="31" t="s">
        <v>62</v>
      </c>
      <c r="F31" s="33">
        <v>3</v>
      </c>
      <c r="G31" s="33">
        <v>3</v>
      </c>
      <c r="H31" s="33">
        <v>8</v>
      </c>
      <c r="I31" s="33">
        <v>6</v>
      </c>
      <c r="J31" s="33">
        <v>8</v>
      </c>
      <c r="K31" s="33">
        <v>5.5</v>
      </c>
      <c r="L31" s="33">
        <v>5</v>
      </c>
      <c r="M31" s="33">
        <v>9</v>
      </c>
      <c r="N31" s="33">
        <v>11</v>
      </c>
      <c r="O31" s="33">
        <v>10</v>
      </c>
      <c r="P31" s="33">
        <f t="shared" si="1"/>
        <v>68.5</v>
      </c>
      <c r="Q31" s="33" t="s">
        <v>448</v>
      </c>
    </row>
    <row r="32" spans="1:17" s="2" customFormat="1" ht="15.75" customHeight="1" x14ac:dyDescent="0.25">
      <c r="A32" s="31" t="s">
        <v>440</v>
      </c>
      <c r="B32" s="32" t="s">
        <v>441</v>
      </c>
      <c r="C32" s="31" t="s">
        <v>23</v>
      </c>
      <c r="D32" s="33">
        <v>7</v>
      </c>
      <c r="E32" s="31" t="s">
        <v>84</v>
      </c>
      <c r="F32" s="33">
        <v>1</v>
      </c>
      <c r="G32" s="33">
        <v>4</v>
      </c>
      <c r="H32" s="33">
        <v>5</v>
      </c>
      <c r="I32" s="33">
        <v>7</v>
      </c>
      <c r="J32" s="33">
        <v>5</v>
      </c>
      <c r="K32" s="33">
        <v>6.5</v>
      </c>
      <c r="L32" s="33">
        <v>9</v>
      </c>
      <c r="M32" s="33">
        <v>9</v>
      </c>
      <c r="N32" s="33">
        <v>12</v>
      </c>
      <c r="O32" s="33">
        <v>10</v>
      </c>
      <c r="P32" s="33">
        <f t="shared" si="1"/>
        <v>68.5</v>
      </c>
      <c r="Q32" s="33" t="s">
        <v>448</v>
      </c>
    </row>
    <row r="33" spans="1:17" s="2" customFormat="1" ht="15.75" customHeight="1" x14ac:dyDescent="0.25">
      <c r="A33" s="31" t="s">
        <v>183</v>
      </c>
      <c r="B33" s="32" t="s">
        <v>184</v>
      </c>
      <c r="C33" s="34" t="s">
        <v>103</v>
      </c>
      <c r="D33" s="33">
        <v>7</v>
      </c>
      <c r="E33" s="31" t="s">
        <v>185</v>
      </c>
      <c r="F33" s="33">
        <v>3</v>
      </c>
      <c r="G33" s="33">
        <v>6</v>
      </c>
      <c r="H33" s="33">
        <v>5</v>
      </c>
      <c r="I33" s="33">
        <v>9</v>
      </c>
      <c r="J33" s="33">
        <v>6</v>
      </c>
      <c r="K33" s="33">
        <v>6.5</v>
      </c>
      <c r="L33" s="33">
        <v>8</v>
      </c>
      <c r="M33" s="33">
        <v>8</v>
      </c>
      <c r="N33" s="33">
        <v>7</v>
      </c>
      <c r="O33" s="33">
        <v>10</v>
      </c>
      <c r="P33" s="33">
        <f t="shared" si="1"/>
        <v>68.5</v>
      </c>
      <c r="Q33" s="28" t="s">
        <v>448</v>
      </c>
    </row>
    <row r="34" spans="1:17" s="2" customFormat="1" ht="15.75" customHeight="1" x14ac:dyDescent="0.25">
      <c r="A34" s="31" t="s">
        <v>170</v>
      </c>
      <c r="B34" s="32" t="s">
        <v>171</v>
      </c>
      <c r="C34" s="34" t="s">
        <v>165</v>
      </c>
      <c r="D34" s="33">
        <v>8</v>
      </c>
      <c r="E34" s="31" t="s">
        <v>172</v>
      </c>
      <c r="F34" s="33">
        <v>3</v>
      </c>
      <c r="G34" s="33">
        <v>3</v>
      </c>
      <c r="H34" s="33">
        <v>7</v>
      </c>
      <c r="I34" s="33">
        <v>8</v>
      </c>
      <c r="J34" s="33">
        <v>4</v>
      </c>
      <c r="K34" s="33">
        <v>5</v>
      </c>
      <c r="L34" s="33">
        <v>10</v>
      </c>
      <c r="M34" s="33">
        <v>8</v>
      </c>
      <c r="N34" s="33">
        <v>11</v>
      </c>
      <c r="O34" s="33">
        <v>9</v>
      </c>
      <c r="P34" s="33">
        <f t="shared" si="1"/>
        <v>68</v>
      </c>
      <c r="Q34" s="28">
        <v>28</v>
      </c>
    </row>
    <row r="35" spans="1:17" s="2" customFormat="1" ht="15.75" customHeight="1" x14ac:dyDescent="0.25">
      <c r="A35" s="31" t="s">
        <v>63</v>
      </c>
      <c r="B35" s="32" t="s">
        <v>64</v>
      </c>
      <c r="C35" s="31" t="s">
        <v>46</v>
      </c>
      <c r="D35" s="33">
        <v>7</v>
      </c>
      <c r="E35" s="31" t="s">
        <v>65</v>
      </c>
      <c r="F35" s="33">
        <v>3</v>
      </c>
      <c r="G35" s="33">
        <v>5</v>
      </c>
      <c r="H35" s="33">
        <v>4.5</v>
      </c>
      <c r="I35" s="33">
        <v>6</v>
      </c>
      <c r="J35" s="33">
        <v>6</v>
      </c>
      <c r="K35" s="33">
        <v>7</v>
      </c>
      <c r="L35" s="33">
        <v>9</v>
      </c>
      <c r="M35" s="33">
        <v>7</v>
      </c>
      <c r="N35" s="33">
        <v>10</v>
      </c>
      <c r="O35" s="33">
        <v>10</v>
      </c>
      <c r="P35" s="33">
        <f t="shared" si="1"/>
        <v>67.5</v>
      </c>
      <c r="Q35" s="33">
        <v>29</v>
      </c>
    </row>
    <row r="36" spans="1:17" s="2" customFormat="1" ht="15.75" customHeight="1" x14ac:dyDescent="0.25">
      <c r="A36" s="31" t="s">
        <v>178</v>
      </c>
      <c r="B36" s="32" t="s">
        <v>179</v>
      </c>
      <c r="C36" s="31" t="s">
        <v>68</v>
      </c>
      <c r="D36" s="33">
        <v>7</v>
      </c>
      <c r="E36" s="31" t="s">
        <v>69</v>
      </c>
      <c r="F36" s="33">
        <v>2</v>
      </c>
      <c r="G36" s="33">
        <v>5</v>
      </c>
      <c r="H36" s="33">
        <v>5.5</v>
      </c>
      <c r="I36" s="33">
        <v>6</v>
      </c>
      <c r="J36" s="33">
        <v>4</v>
      </c>
      <c r="K36" s="33">
        <v>6.5</v>
      </c>
      <c r="L36" s="33">
        <v>8</v>
      </c>
      <c r="M36" s="33">
        <v>8</v>
      </c>
      <c r="N36" s="33">
        <v>11</v>
      </c>
      <c r="O36" s="33">
        <v>10</v>
      </c>
      <c r="P36" s="33">
        <f t="shared" si="1"/>
        <v>66</v>
      </c>
      <c r="Q36" s="28">
        <v>30</v>
      </c>
    </row>
    <row r="37" spans="1:17" s="2" customFormat="1" ht="15.75" customHeight="1" x14ac:dyDescent="0.25">
      <c r="A37" s="31" t="s">
        <v>152</v>
      </c>
      <c r="B37" s="32" t="s">
        <v>153</v>
      </c>
      <c r="C37" s="34" t="s">
        <v>107</v>
      </c>
      <c r="D37" s="33">
        <v>8</v>
      </c>
      <c r="E37" s="31" t="s">
        <v>108</v>
      </c>
      <c r="F37" s="33">
        <v>1</v>
      </c>
      <c r="G37" s="33">
        <v>2</v>
      </c>
      <c r="H37" s="33">
        <v>7</v>
      </c>
      <c r="I37" s="33">
        <v>10</v>
      </c>
      <c r="J37" s="33">
        <v>4</v>
      </c>
      <c r="K37" s="33">
        <v>6.5</v>
      </c>
      <c r="L37" s="33">
        <v>7</v>
      </c>
      <c r="M37" s="33">
        <v>7</v>
      </c>
      <c r="N37" s="33">
        <v>11</v>
      </c>
      <c r="O37" s="33">
        <v>10</v>
      </c>
      <c r="P37" s="33">
        <f t="shared" si="1"/>
        <v>65.5</v>
      </c>
      <c r="Q37" s="28" t="s">
        <v>449</v>
      </c>
    </row>
    <row r="38" spans="1:17" s="2" customFormat="1" ht="15.75" customHeight="1" x14ac:dyDescent="0.25">
      <c r="A38" s="31" t="s">
        <v>186</v>
      </c>
      <c r="B38" s="32" t="s">
        <v>187</v>
      </c>
      <c r="C38" s="31" t="s">
        <v>54</v>
      </c>
      <c r="D38" s="33">
        <v>8</v>
      </c>
      <c r="E38" s="31" t="s">
        <v>55</v>
      </c>
      <c r="F38" s="33">
        <v>4</v>
      </c>
      <c r="G38" s="33">
        <v>6</v>
      </c>
      <c r="H38" s="33">
        <v>7</v>
      </c>
      <c r="I38" s="33">
        <v>9</v>
      </c>
      <c r="J38" s="33">
        <v>4</v>
      </c>
      <c r="K38" s="33">
        <v>7.5</v>
      </c>
      <c r="L38" s="33">
        <v>7</v>
      </c>
      <c r="M38" s="33">
        <v>0</v>
      </c>
      <c r="N38" s="33">
        <v>11</v>
      </c>
      <c r="O38" s="33">
        <v>10</v>
      </c>
      <c r="P38" s="33">
        <f t="shared" si="1"/>
        <v>65.5</v>
      </c>
      <c r="Q38" s="28" t="s">
        <v>449</v>
      </c>
    </row>
    <row r="39" spans="1:17" s="2" customFormat="1" ht="15.75" customHeight="1" x14ac:dyDescent="0.25">
      <c r="A39" s="31" t="s">
        <v>52</v>
      </c>
      <c r="B39" s="32" t="s">
        <v>53</v>
      </c>
      <c r="C39" s="31" t="s">
        <v>54</v>
      </c>
      <c r="D39" s="33">
        <v>8</v>
      </c>
      <c r="E39" s="31" t="s">
        <v>55</v>
      </c>
      <c r="F39" s="33">
        <v>2</v>
      </c>
      <c r="G39" s="33">
        <v>7</v>
      </c>
      <c r="H39" s="33">
        <v>7</v>
      </c>
      <c r="I39" s="33">
        <v>7</v>
      </c>
      <c r="J39" s="33">
        <v>5</v>
      </c>
      <c r="K39" s="33">
        <v>5</v>
      </c>
      <c r="L39" s="33">
        <v>7</v>
      </c>
      <c r="M39" s="33">
        <v>9</v>
      </c>
      <c r="N39" s="33">
        <v>6</v>
      </c>
      <c r="O39" s="33">
        <v>10</v>
      </c>
      <c r="P39" s="33">
        <f t="shared" ref="P39:P62" si="2">SUM(F39:O39)</f>
        <v>65</v>
      </c>
      <c r="Q39" s="33" t="s">
        <v>450</v>
      </c>
    </row>
    <row r="40" spans="1:17" s="2" customFormat="1" ht="15.75" customHeight="1" x14ac:dyDescent="0.25">
      <c r="A40" s="31" t="s">
        <v>161</v>
      </c>
      <c r="B40" s="32" t="s">
        <v>162</v>
      </c>
      <c r="C40" s="31" t="s">
        <v>111</v>
      </c>
      <c r="D40" s="33">
        <v>7</v>
      </c>
      <c r="E40" s="31" t="s">
        <v>112</v>
      </c>
      <c r="F40" s="33">
        <v>0</v>
      </c>
      <c r="G40" s="33">
        <v>3</v>
      </c>
      <c r="H40" s="33">
        <v>8</v>
      </c>
      <c r="I40" s="33">
        <v>8</v>
      </c>
      <c r="J40" s="33">
        <v>4</v>
      </c>
      <c r="K40" s="33">
        <v>4</v>
      </c>
      <c r="L40" s="33">
        <v>9</v>
      </c>
      <c r="M40" s="33">
        <v>8</v>
      </c>
      <c r="N40" s="33">
        <v>11</v>
      </c>
      <c r="O40" s="33">
        <v>10</v>
      </c>
      <c r="P40" s="33">
        <f t="shared" si="2"/>
        <v>65</v>
      </c>
      <c r="Q40" s="28" t="s">
        <v>450</v>
      </c>
    </row>
    <row r="41" spans="1:17" s="2" customFormat="1" x14ac:dyDescent="0.25">
      <c r="A41" s="31" t="s">
        <v>9</v>
      </c>
      <c r="B41" s="32" t="s">
        <v>10</v>
      </c>
      <c r="C41" s="34" t="s">
        <v>11</v>
      </c>
      <c r="D41" s="33">
        <v>7</v>
      </c>
      <c r="E41" s="31" t="s">
        <v>12</v>
      </c>
      <c r="F41" s="33">
        <v>1</v>
      </c>
      <c r="G41" s="33">
        <v>5</v>
      </c>
      <c r="H41" s="33">
        <v>6</v>
      </c>
      <c r="I41" s="33">
        <v>8</v>
      </c>
      <c r="J41" s="33">
        <v>5</v>
      </c>
      <c r="K41" s="33">
        <v>5.5</v>
      </c>
      <c r="L41" s="33">
        <v>10</v>
      </c>
      <c r="M41" s="33">
        <v>7</v>
      </c>
      <c r="N41" s="33">
        <v>8</v>
      </c>
      <c r="O41" s="33">
        <v>9</v>
      </c>
      <c r="P41" s="33">
        <f t="shared" si="2"/>
        <v>64.5</v>
      </c>
      <c r="Q41" s="33">
        <v>35</v>
      </c>
    </row>
    <row r="42" spans="1:17" s="2" customFormat="1" x14ac:dyDescent="0.25">
      <c r="A42" s="31" t="s">
        <v>76</v>
      </c>
      <c r="B42" s="32" t="s">
        <v>77</v>
      </c>
      <c r="C42" s="31" t="s">
        <v>78</v>
      </c>
      <c r="D42" s="33">
        <v>8</v>
      </c>
      <c r="E42" s="31" t="s">
        <v>79</v>
      </c>
      <c r="F42" s="33">
        <v>2</v>
      </c>
      <c r="G42" s="33">
        <v>4</v>
      </c>
      <c r="H42" s="33">
        <v>3</v>
      </c>
      <c r="I42" s="33">
        <v>8</v>
      </c>
      <c r="J42" s="33">
        <v>5</v>
      </c>
      <c r="K42" s="33">
        <v>6</v>
      </c>
      <c r="L42" s="33">
        <v>9</v>
      </c>
      <c r="M42" s="33">
        <v>5</v>
      </c>
      <c r="N42" s="33">
        <v>12</v>
      </c>
      <c r="O42" s="33">
        <v>10</v>
      </c>
      <c r="P42" s="33">
        <f t="shared" si="2"/>
        <v>64</v>
      </c>
      <c r="Q42" s="33" t="s">
        <v>451</v>
      </c>
    </row>
    <row r="43" spans="1:17" s="2" customFormat="1" x14ac:dyDescent="0.25">
      <c r="A43" s="31" t="s">
        <v>138</v>
      </c>
      <c r="B43" s="45" t="s">
        <v>139</v>
      </c>
      <c r="C43" s="31" t="s">
        <v>39</v>
      </c>
      <c r="D43" s="33">
        <v>8</v>
      </c>
      <c r="E43" s="31" t="s">
        <v>40</v>
      </c>
      <c r="F43" s="33">
        <v>3</v>
      </c>
      <c r="G43" s="33">
        <v>4</v>
      </c>
      <c r="H43" s="33">
        <v>5</v>
      </c>
      <c r="I43" s="33">
        <v>9</v>
      </c>
      <c r="J43" s="33">
        <v>3</v>
      </c>
      <c r="K43" s="33">
        <v>6</v>
      </c>
      <c r="L43" s="33">
        <v>8</v>
      </c>
      <c r="M43" s="33">
        <v>9</v>
      </c>
      <c r="N43" s="33">
        <v>7</v>
      </c>
      <c r="O43" s="33">
        <v>10</v>
      </c>
      <c r="P43" s="33">
        <f t="shared" si="2"/>
        <v>64</v>
      </c>
      <c r="Q43" s="28" t="s">
        <v>451</v>
      </c>
    </row>
    <row r="44" spans="1:17" s="2" customFormat="1" x14ac:dyDescent="0.25">
      <c r="A44" s="31" t="s">
        <v>156</v>
      </c>
      <c r="B44" s="32" t="s">
        <v>157</v>
      </c>
      <c r="C44" s="31" t="s">
        <v>82</v>
      </c>
      <c r="D44" s="33">
        <v>7</v>
      </c>
      <c r="E44" s="31" t="s">
        <v>158</v>
      </c>
      <c r="F44" s="33">
        <v>3</v>
      </c>
      <c r="G44" s="33">
        <v>4</v>
      </c>
      <c r="H44" s="33">
        <v>4</v>
      </c>
      <c r="I44" s="33">
        <v>9</v>
      </c>
      <c r="J44" s="33">
        <v>4</v>
      </c>
      <c r="K44" s="33">
        <v>6.5</v>
      </c>
      <c r="L44" s="33">
        <v>8</v>
      </c>
      <c r="M44" s="33">
        <v>8</v>
      </c>
      <c r="N44" s="33">
        <v>7</v>
      </c>
      <c r="O44" s="33">
        <v>10</v>
      </c>
      <c r="P44" s="33">
        <f t="shared" si="2"/>
        <v>63.5</v>
      </c>
      <c r="Q44" s="28">
        <v>38</v>
      </c>
    </row>
    <row r="45" spans="1:17" s="2" customFormat="1" x14ac:dyDescent="0.25">
      <c r="A45" s="31" t="s">
        <v>72</v>
      </c>
      <c r="B45" s="32" t="s">
        <v>73</v>
      </c>
      <c r="C45" s="31" t="s">
        <v>74</v>
      </c>
      <c r="D45" s="33">
        <v>8</v>
      </c>
      <c r="E45" s="31" t="s">
        <v>75</v>
      </c>
      <c r="F45" s="33">
        <v>2</v>
      </c>
      <c r="G45" s="33">
        <v>2</v>
      </c>
      <c r="H45" s="33">
        <v>4</v>
      </c>
      <c r="I45" s="33">
        <v>8</v>
      </c>
      <c r="J45" s="33">
        <v>4</v>
      </c>
      <c r="K45" s="33">
        <v>7</v>
      </c>
      <c r="L45" s="33">
        <v>7</v>
      </c>
      <c r="M45" s="33">
        <v>8</v>
      </c>
      <c r="N45" s="33">
        <v>11</v>
      </c>
      <c r="O45" s="33">
        <v>10</v>
      </c>
      <c r="P45" s="33">
        <f t="shared" si="2"/>
        <v>63</v>
      </c>
      <c r="Q45" s="33">
        <v>40</v>
      </c>
    </row>
    <row r="46" spans="1:17" x14ac:dyDescent="0.25">
      <c r="A46" s="31" t="s">
        <v>130</v>
      </c>
      <c r="B46" s="45" t="s">
        <v>131</v>
      </c>
      <c r="C46" s="34" t="s">
        <v>78</v>
      </c>
      <c r="D46" s="33">
        <v>8</v>
      </c>
      <c r="E46" s="31" t="s">
        <v>132</v>
      </c>
      <c r="F46" s="33">
        <v>2</v>
      </c>
      <c r="G46" s="33">
        <v>4</v>
      </c>
      <c r="H46" s="33">
        <v>4</v>
      </c>
      <c r="I46" s="33">
        <v>10</v>
      </c>
      <c r="J46" s="33">
        <v>4</v>
      </c>
      <c r="K46" s="33">
        <v>7</v>
      </c>
      <c r="L46" s="33">
        <v>7</v>
      </c>
      <c r="M46" s="33">
        <v>7</v>
      </c>
      <c r="N46" s="33">
        <v>7</v>
      </c>
      <c r="O46" s="33">
        <v>10</v>
      </c>
      <c r="P46" s="33">
        <f t="shared" si="2"/>
        <v>62</v>
      </c>
      <c r="Q46" s="33">
        <v>41</v>
      </c>
    </row>
    <row r="47" spans="1:17" x14ac:dyDescent="0.25">
      <c r="A47" s="31" t="s">
        <v>88</v>
      </c>
      <c r="B47" s="32" t="s">
        <v>89</v>
      </c>
      <c r="C47" s="31" t="s">
        <v>43</v>
      </c>
      <c r="D47" s="33">
        <v>8</v>
      </c>
      <c r="E47" s="31" t="s">
        <v>90</v>
      </c>
      <c r="F47" s="33">
        <v>4</v>
      </c>
      <c r="G47" s="33">
        <v>5</v>
      </c>
      <c r="H47" s="33">
        <v>2.5</v>
      </c>
      <c r="I47" s="33">
        <v>6</v>
      </c>
      <c r="J47" s="33">
        <v>6</v>
      </c>
      <c r="K47" s="33">
        <v>5</v>
      </c>
      <c r="L47" s="33">
        <v>9</v>
      </c>
      <c r="M47" s="33">
        <v>6</v>
      </c>
      <c r="N47" s="33">
        <v>8</v>
      </c>
      <c r="O47" s="33">
        <v>10</v>
      </c>
      <c r="P47" s="33">
        <f t="shared" si="2"/>
        <v>61.5</v>
      </c>
      <c r="Q47" s="33">
        <v>42</v>
      </c>
    </row>
    <row r="48" spans="1:17" x14ac:dyDescent="0.25">
      <c r="A48" s="31" t="s">
        <v>188</v>
      </c>
      <c r="B48" s="32" t="s">
        <v>189</v>
      </c>
      <c r="C48" s="34" t="s">
        <v>103</v>
      </c>
      <c r="D48" s="33">
        <v>8</v>
      </c>
      <c r="E48" s="31" t="s">
        <v>104</v>
      </c>
      <c r="F48" s="33">
        <v>3</v>
      </c>
      <c r="G48" s="33">
        <v>4</v>
      </c>
      <c r="H48" s="33">
        <v>3.5</v>
      </c>
      <c r="I48" s="33">
        <v>5</v>
      </c>
      <c r="J48" s="33">
        <v>4</v>
      </c>
      <c r="K48" s="33">
        <v>7</v>
      </c>
      <c r="L48" s="33">
        <v>6</v>
      </c>
      <c r="M48" s="33">
        <v>7</v>
      </c>
      <c r="N48" s="33">
        <v>11</v>
      </c>
      <c r="O48" s="33">
        <v>10</v>
      </c>
      <c r="P48" s="33">
        <f t="shared" si="2"/>
        <v>60.5</v>
      </c>
      <c r="Q48" s="28">
        <v>43</v>
      </c>
    </row>
    <row r="49" spans="1:17" x14ac:dyDescent="0.25">
      <c r="A49" s="31" t="s">
        <v>41</v>
      </c>
      <c r="B49" s="32" t="s">
        <v>42</v>
      </c>
      <c r="C49" s="31" t="s">
        <v>43</v>
      </c>
      <c r="D49" s="33">
        <v>7</v>
      </c>
      <c r="E49" s="31" t="s">
        <v>44</v>
      </c>
      <c r="F49" s="33">
        <v>1</v>
      </c>
      <c r="G49" s="33">
        <v>6</v>
      </c>
      <c r="H49" s="33">
        <v>4.5</v>
      </c>
      <c r="I49" s="33">
        <v>7</v>
      </c>
      <c r="J49" s="33">
        <v>5</v>
      </c>
      <c r="K49" s="33">
        <v>4</v>
      </c>
      <c r="L49" s="33">
        <v>8</v>
      </c>
      <c r="M49" s="33">
        <v>6</v>
      </c>
      <c r="N49" s="33">
        <v>7</v>
      </c>
      <c r="O49" s="33">
        <v>10</v>
      </c>
      <c r="P49" s="33">
        <f t="shared" si="2"/>
        <v>58.5</v>
      </c>
      <c r="Q49" s="33" t="s">
        <v>452</v>
      </c>
    </row>
    <row r="50" spans="1:17" x14ac:dyDescent="0.25">
      <c r="A50" s="31" t="s">
        <v>109</v>
      </c>
      <c r="B50" s="32" t="s">
        <v>110</v>
      </c>
      <c r="C50" s="31" t="s">
        <v>111</v>
      </c>
      <c r="D50" s="33">
        <v>7</v>
      </c>
      <c r="E50" s="31" t="s">
        <v>112</v>
      </c>
      <c r="F50" s="33">
        <v>1</v>
      </c>
      <c r="G50" s="33">
        <v>3</v>
      </c>
      <c r="H50" s="33">
        <v>5.5</v>
      </c>
      <c r="I50" s="33">
        <v>4</v>
      </c>
      <c r="J50" s="33">
        <v>6</v>
      </c>
      <c r="K50" s="33">
        <v>6</v>
      </c>
      <c r="L50" s="33">
        <v>9</v>
      </c>
      <c r="M50" s="33">
        <v>4</v>
      </c>
      <c r="N50" s="33">
        <v>11</v>
      </c>
      <c r="O50" s="33">
        <v>9</v>
      </c>
      <c r="P50" s="33">
        <f t="shared" si="2"/>
        <v>58.5</v>
      </c>
      <c r="Q50" s="33" t="s">
        <v>452</v>
      </c>
    </row>
    <row r="51" spans="1:17" x14ac:dyDescent="0.25">
      <c r="A51" s="31" t="s">
        <v>154</v>
      </c>
      <c r="B51" s="32" t="s">
        <v>155</v>
      </c>
      <c r="C51" s="31" t="s">
        <v>126</v>
      </c>
      <c r="D51" s="33">
        <v>8</v>
      </c>
      <c r="E51" s="31" t="s">
        <v>127</v>
      </c>
      <c r="F51" s="33">
        <v>3</v>
      </c>
      <c r="G51" s="33">
        <v>5</v>
      </c>
      <c r="H51" s="33">
        <v>4.5</v>
      </c>
      <c r="I51" s="33">
        <v>4</v>
      </c>
      <c r="J51" s="33">
        <v>6</v>
      </c>
      <c r="K51" s="33">
        <v>4</v>
      </c>
      <c r="L51" s="33">
        <v>10</v>
      </c>
      <c r="M51" s="33">
        <v>7</v>
      </c>
      <c r="N51" s="33">
        <v>7</v>
      </c>
      <c r="O51" s="33">
        <v>8</v>
      </c>
      <c r="P51" s="33">
        <f t="shared" si="2"/>
        <v>58.5</v>
      </c>
      <c r="Q51" s="28" t="s">
        <v>452</v>
      </c>
    </row>
    <row r="52" spans="1:17" x14ac:dyDescent="0.25">
      <c r="A52" s="34" t="s">
        <v>17</v>
      </c>
      <c r="B52" s="46" t="s">
        <v>18</v>
      </c>
      <c r="C52" s="34" t="s">
        <v>19</v>
      </c>
      <c r="D52" s="33">
        <v>8</v>
      </c>
      <c r="E52" s="34" t="s">
        <v>20</v>
      </c>
      <c r="F52" s="33">
        <v>2</v>
      </c>
      <c r="G52" s="33">
        <v>4</v>
      </c>
      <c r="H52" s="33">
        <v>5</v>
      </c>
      <c r="I52" s="33">
        <v>6</v>
      </c>
      <c r="J52" s="33">
        <v>5</v>
      </c>
      <c r="K52" s="33">
        <v>5</v>
      </c>
      <c r="L52" s="33">
        <v>3</v>
      </c>
      <c r="M52" s="33">
        <v>8</v>
      </c>
      <c r="N52" s="33">
        <v>10</v>
      </c>
      <c r="O52" s="33">
        <v>10</v>
      </c>
      <c r="P52" s="33">
        <f t="shared" si="2"/>
        <v>58</v>
      </c>
      <c r="Q52" s="33" t="s">
        <v>453</v>
      </c>
    </row>
    <row r="53" spans="1:17" x14ac:dyDescent="0.25">
      <c r="A53" s="34" t="s">
        <v>136</v>
      </c>
      <c r="B53" s="46" t="s">
        <v>137</v>
      </c>
      <c r="C53" s="34" t="s">
        <v>78</v>
      </c>
      <c r="D53" s="33">
        <v>8</v>
      </c>
      <c r="E53" s="34" t="s">
        <v>132</v>
      </c>
      <c r="F53" s="33">
        <v>1</v>
      </c>
      <c r="G53" s="33">
        <v>5</v>
      </c>
      <c r="H53" s="33">
        <v>5.5</v>
      </c>
      <c r="I53" s="33">
        <v>7</v>
      </c>
      <c r="J53" s="33">
        <v>5</v>
      </c>
      <c r="K53" s="33">
        <v>3.5</v>
      </c>
      <c r="L53" s="33">
        <v>5</v>
      </c>
      <c r="M53" s="33">
        <v>6</v>
      </c>
      <c r="N53" s="33">
        <v>10</v>
      </c>
      <c r="O53" s="33">
        <v>10</v>
      </c>
      <c r="P53" s="33">
        <f t="shared" si="2"/>
        <v>58</v>
      </c>
      <c r="Q53" s="33" t="s">
        <v>453</v>
      </c>
    </row>
    <row r="54" spans="1:17" x14ac:dyDescent="0.25">
      <c r="A54" s="31" t="s">
        <v>85</v>
      </c>
      <c r="B54" s="32" t="s">
        <v>86</v>
      </c>
      <c r="C54" s="34" t="s">
        <v>74</v>
      </c>
      <c r="D54" s="33">
        <v>8</v>
      </c>
      <c r="E54" s="31" t="s">
        <v>87</v>
      </c>
      <c r="F54" s="33">
        <v>3</v>
      </c>
      <c r="G54" s="33">
        <v>3</v>
      </c>
      <c r="H54" s="33">
        <v>4</v>
      </c>
      <c r="I54" s="33">
        <v>6</v>
      </c>
      <c r="J54" s="33">
        <v>5</v>
      </c>
      <c r="K54" s="33">
        <v>6</v>
      </c>
      <c r="L54" s="33">
        <v>8</v>
      </c>
      <c r="M54" s="33">
        <v>5</v>
      </c>
      <c r="N54" s="33">
        <v>7</v>
      </c>
      <c r="O54" s="33">
        <v>10</v>
      </c>
      <c r="P54" s="33">
        <f t="shared" si="2"/>
        <v>57</v>
      </c>
      <c r="Q54" s="33">
        <v>49</v>
      </c>
    </row>
    <row r="55" spans="1:17" x14ac:dyDescent="0.25">
      <c r="A55" s="31" t="s">
        <v>173</v>
      </c>
      <c r="B55" s="32" t="s">
        <v>174</v>
      </c>
      <c r="C55" s="31" t="s">
        <v>142</v>
      </c>
      <c r="D55" s="33">
        <v>8</v>
      </c>
      <c r="E55" s="31" t="s">
        <v>143</v>
      </c>
      <c r="F55" s="33">
        <v>2</v>
      </c>
      <c r="G55" s="33">
        <v>3</v>
      </c>
      <c r="H55" s="33">
        <v>5</v>
      </c>
      <c r="I55" s="33">
        <v>6</v>
      </c>
      <c r="J55" s="33">
        <v>4</v>
      </c>
      <c r="K55" s="33">
        <v>7</v>
      </c>
      <c r="L55" s="33">
        <v>8</v>
      </c>
      <c r="M55" s="33">
        <v>4</v>
      </c>
      <c r="N55" s="33">
        <v>7</v>
      </c>
      <c r="O55" s="33">
        <v>10</v>
      </c>
      <c r="P55" s="33">
        <f t="shared" si="2"/>
        <v>56</v>
      </c>
      <c r="Q55" s="28">
        <v>50</v>
      </c>
    </row>
    <row r="56" spans="1:17" x14ac:dyDescent="0.25">
      <c r="A56" s="31" t="s">
        <v>48</v>
      </c>
      <c r="B56" s="32" t="s">
        <v>49</v>
      </c>
      <c r="C56" s="31" t="s">
        <v>50</v>
      </c>
      <c r="D56" s="33">
        <v>8</v>
      </c>
      <c r="E56" s="31" t="s">
        <v>51</v>
      </c>
      <c r="F56" s="33">
        <v>2</v>
      </c>
      <c r="G56" s="33">
        <v>4</v>
      </c>
      <c r="H56" s="33">
        <v>3.5</v>
      </c>
      <c r="I56" s="33">
        <v>8</v>
      </c>
      <c r="J56" s="33">
        <v>4</v>
      </c>
      <c r="K56" s="33">
        <v>4</v>
      </c>
      <c r="L56" s="33">
        <v>6</v>
      </c>
      <c r="M56" s="33">
        <v>7</v>
      </c>
      <c r="N56" s="33">
        <v>8</v>
      </c>
      <c r="O56" s="33">
        <v>9</v>
      </c>
      <c r="P56" s="33">
        <f t="shared" si="2"/>
        <v>55.5</v>
      </c>
      <c r="Q56" s="33">
        <v>51</v>
      </c>
    </row>
    <row r="57" spans="1:17" x14ac:dyDescent="0.25">
      <c r="A57" s="31" t="s">
        <v>113</v>
      </c>
      <c r="B57" s="32" t="s">
        <v>114</v>
      </c>
      <c r="C57" s="31" t="s">
        <v>115</v>
      </c>
      <c r="D57" s="33">
        <v>8</v>
      </c>
      <c r="E57" s="31" t="s">
        <v>116</v>
      </c>
      <c r="F57" s="33">
        <v>2</v>
      </c>
      <c r="G57" s="33">
        <v>4</v>
      </c>
      <c r="H57" s="33">
        <v>3</v>
      </c>
      <c r="I57" s="33">
        <v>8</v>
      </c>
      <c r="J57" s="33">
        <v>5</v>
      </c>
      <c r="K57" s="33">
        <v>6.5</v>
      </c>
      <c r="L57" s="33">
        <v>7</v>
      </c>
      <c r="M57" s="33">
        <v>5</v>
      </c>
      <c r="N57" s="33">
        <v>4</v>
      </c>
      <c r="O57" s="33">
        <v>10</v>
      </c>
      <c r="P57" s="33">
        <f t="shared" si="2"/>
        <v>54.5</v>
      </c>
      <c r="Q57" s="33">
        <v>52</v>
      </c>
    </row>
    <row r="58" spans="1:17" x14ac:dyDescent="0.25">
      <c r="A58" s="31" t="s">
        <v>140</v>
      </c>
      <c r="B58" s="32" t="s">
        <v>141</v>
      </c>
      <c r="C58" s="31" t="s">
        <v>142</v>
      </c>
      <c r="D58" s="33">
        <v>8</v>
      </c>
      <c r="E58" s="31" t="s">
        <v>143</v>
      </c>
      <c r="F58" s="33">
        <v>1</v>
      </c>
      <c r="G58" s="33">
        <v>2</v>
      </c>
      <c r="H58" s="33">
        <v>1.5</v>
      </c>
      <c r="I58" s="33">
        <v>9</v>
      </c>
      <c r="J58" s="33">
        <v>3</v>
      </c>
      <c r="K58" s="33">
        <v>6</v>
      </c>
      <c r="L58" s="33">
        <v>7</v>
      </c>
      <c r="M58" s="33">
        <v>3</v>
      </c>
      <c r="N58" s="33">
        <v>8</v>
      </c>
      <c r="O58" s="33">
        <v>10</v>
      </c>
      <c r="P58" s="33">
        <f t="shared" si="2"/>
        <v>50.5</v>
      </c>
      <c r="Q58" s="28">
        <v>53</v>
      </c>
    </row>
    <row r="59" spans="1:17" x14ac:dyDescent="0.25">
      <c r="A59" s="31" t="s">
        <v>21</v>
      </c>
      <c r="B59" s="32" t="s">
        <v>22</v>
      </c>
      <c r="C59" s="31" t="s">
        <v>23</v>
      </c>
      <c r="D59" s="33">
        <v>8</v>
      </c>
      <c r="E59" s="31" t="s">
        <v>24</v>
      </c>
      <c r="F59" s="33">
        <v>1</v>
      </c>
      <c r="G59" s="33">
        <v>4</v>
      </c>
      <c r="H59" s="33">
        <v>1.5</v>
      </c>
      <c r="I59" s="33">
        <v>6</v>
      </c>
      <c r="J59" s="33">
        <v>3</v>
      </c>
      <c r="K59" s="33">
        <v>5.5</v>
      </c>
      <c r="L59" s="33">
        <v>8</v>
      </c>
      <c r="M59" s="33">
        <v>5</v>
      </c>
      <c r="N59" s="33">
        <v>6</v>
      </c>
      <c r="O59" s="33">
        <v>10</v>
      </c>
      <c r="P59" s="33">
        <f t="shared" si="2"/>
        <v>50</v>
      </c>
      <c r="Q59" s="33">
        <v>54</v>
      </c>
    </row>
    <row r="60" spans="1:17" x14ac:dyDescent="0.25">
      <c r="A60" s="31" t="s">
        <v>159</v>
      </c>
      <c r="B60" s="32" t="s">
        <v>160</v>
      </c>
      <c r="C60" s="31" t="s">
        <v>93</v>
      </c>
      <c r="D60" s="33">
        <v>7</v>
      </c>
      <c r="E60" s="31" t="s">
        <v>94</v>
      </c>
      <c r="F60" s="33">
        <v>1</v>
      </c>
      <c r="G60" s="33">
        <v>3</v>
      </c>
      <c r="H60" s="33">
        <v>0.5</v>
      </c>
      <c r="I60" s="33">
        <v>6</v>
      </c>
      <c r="J60" s="33">
        <v>3</v>
      </c>
      <c r="K60" s="33">
        <v>4.5</v>
      </c>
      <c r="L60" s="33">
        <v>7</v>
      </c>
      <c r="M60" s="33">
        <v>5</v>
      </c>
      <c r="N60" s="33">
        <v>7</v>
      </c>
      <c r="O60" s="33">
        <v>9</v>
      </c>
      <c r="P60" s="33">
        <f t="shared" si="2"/>
        <v>46</v>
      </c>
      <c r="Q60" s="28">
        <v>55</v>
      </c>
    </row>
    <row r="61" spans="1:17" x14ac:dyDescent="0.25">
      <c r="A61" s="31" t="s">
        <v>180</v>
      </c>
      <c r="B61" s="32" t="s">
        <v>181</v>
      </c>
      <c r="C61" s="31" t="s">
        <v>148</v>
      </c>
      <c r="D61" s="33">
        <v>7</v>
      </c>
      <c r="E61" s="31" t="s">
        <v>182</v>
      </c>
      <c r="F61" s="33">
        <v>3</v>
      </c>
      <c r="G61" s="33">
        <v>2</v>
      </c>
      <c r="H61" s="33">
        <v>0</v>
      </c>
      <c r="I61" s="33">
        <v>4</v>
      </c>
      <c r="J61" s="33">
        <v>5</v>
      </c>
      <c r="K61" s="33">
        <v>4</v>
      </c>
      <c r="L61" s="33">
        <v>7</v>
      </c>
      <c r="M61" s="33">
        <v>3</v>
      </c>
      <c r="N61" s="33">
        <v>5</v>
      </c>
      <c r="O61" s="33">
        <v>9</v>
      </c>
      <c r="P61" s="33">
        <f t="shared" si="2"/>
        <v>42</v>
      </c>
      <c r="Q61" s="28">
        <v>56</v>
      </c>
    </row>
    <row r="62" spans="1:17" x14ac:dyDescent="0.25">
      <c r="A62" s="31" t="s">
        <v>91</v>
      </c>
      <c r="B62" s="32" t="s">
        <v>92</v>
      </c>
      <c r="C62" s="31" t="s">
        <v>93</v>
      </c>
      <c r="D62" s="33">
        <v>7</v>
      </c>
      <c r="E62" s="31" t="s">
        <v>94</v>
      </c>
      <c r="F62" s="33">
        <v>0</v>
      </c>
      <c r="G62" s="33">
        <v>0</v>
      </c>
      <c r="H62" s="33">
        <v>1</v>
      </c>
      <c r="I62" s="33">
        <v>5</v>
      </c>
      <c r="J62" s="33">
        <v>4</v>
      </c>
      <c r="K62" s="33">
        <v>4</v>
      </c>
      <c r="L62" s="33">
        <v>5</v>
      </c>
      <c r="M62" s="33">
        <v>5</v>
      </c>
      <c r="N62" s="33">
        <v>6</v>
      </c>
      <c r="O62" s="33">
        <v>7</v>
      </c>
      <c r="P62" s="33">
        <f t="shared" si="2"/>
        <v>37</v>
      </c>
      <c r="Q62" s="33">
        <v>57</v>
      </c>
    </row>
    <row r="63" spans="1:17" s="19" customFormat="1" ht="14.4" x14ac:dyDescent="0.3">
      <c r="A63" s="35" t="s">
        <v>476</v>
      </c>
      <c r="B63" s="47"/>
      <c r="C63" s="47"/>
      <c r="D63" s="47"/>
      <c r="E63" s="47"/>
      <c r="F63" s="47"/>
      <c r="G63" s="47"/>
      <c r="H63" s="47"/>
      <c r="I63" s="47"/>
      <c r="J63" s="47"/>
      <c r="K63" s="47"/>
      <c r="L63" s="47"/>
      <c r="M63" s="47"/>
      <c r="N63" s="47"/>
      <c r="O63" s="47"/>
      <c r="P63" s="48"/>
      <c r="Q63" s="48"/>
    </row>
    <row r="64" spans="1:17" x14ac:dyDescent="0.25">
      <c r="A64" s="31" t="s">
        <v>29</v>
      </c>
      <c r="B64" s="39" t="s">
        <v>30</v>
      </c>
      <c r="C64" s="31" t="s">
        <v>31</v>
      </c>
      <c r="D64" s="33">
        <v>8</v>
      </c>
      <c r="E64" s="31" t="s">
        <v>32</v>
      </c>
      <c r="F64" s="49"/>
      <c r="G64" s="49"/>
      <c r="H64" s="49"/>
      <c r="I64" s="49"/>
      <c r="J64" s="49"/>
      <c r="K64" s="49"/>
      <c r="L64" s="49"/>
      <c r="M64" s="49"/>
      <c r="N64" s="49"/>
      <c r="O64" s="49"/>
      <c r="P64" s="49"/>
      <c r="Q64" s="28"/>
    </row>
    <row r="65" spans="1:17" x14ac:dyDescent="0.25">
      <c r="A65" s="31" t="s">
        <v>80</v>
      </c>
      <c r="B65" s="39" t="s">
        <v>81</v>
      </c>
      <c r="C65" s="31" t="s">
        <v>82</v>
      </c>
      <c r="D65" s="33">
        <v>8</v>
      </c>
      <c r="E65" s="31" t="s">
        <v>83</v>
      </c>
      <c r="F65" s="49"/>
      <c r="G65" s="49"/>
      <c r="H65" s="49"/>
      <c r="I65" s="49"/>
      <c r="J65" s="49"/>
      <c r="K65" s="49"/>
      <c r="L65" s="49"/>
      <c r="M65" s="49"/>
      <c r="N65" s="49"/>
      <c r="O65" s="49"/>
      <c r="P65" s="49"/>
      <c r="Q65" s="28"/>
    </row>
    <row r="66" spans="1:17" s="19" customFormat="1" ht="14.4" x14ac:dyDescent="0.3">
      <c r="A66" s="36" t="s">
        <v>479</v>
      </c>
      <c r="B66" s="37"/>
      <c r="C66" s="37"/>
      <c r="D66" s="37"/>
      <c r="E66" s="37"/>
      <c r="F66" s="37"/>
      <c r="G66" s="37"/>
      <c r="H66" s="37"/>
      <c r="I66" s="37"/>
      <c r="J66" s="37"/>
      <c r="K66" s="37"/>
      <c r="L66" s="37"/>
      <c r="M66" s="37"/>
      <c r="N66" s="37"/>
      <c r="O66" s="37"/>
      <c r="P66" s="37"/>
      <c r="Q66" s="48"/>
    </row>
    <row r="67" spans="1:17" x14ac:dyDescent="0.25">
      <c r="A67" s="31" t="s">
        <v>190</v>
      </c>
      <c r="B67" s="39" t="s">
        <v>191</v>
      </c>
      <c r="C67" s="31" t="s">
        <v>192</v>
      </c>
      <c r="D67" s="33">
        <v>7</v>
      </c>
      <c r="E67" s="31" t="s">
        <v>59</v>
      </c>
      <c r="F67" s="49"/>
      <c r="G67" s="49"/>
      <c r="H67" s="49"/>
      <c r="I67" s="49"/>
      <c r="J67" s="49"/>
      <c r="K67" s="49"/>
      <c r="L67" s="49"/>
      <c r="M67" s="49"/>
      <c r="N67" s="49"/>
      <c r="O67" s="49"/>
      <c r="P67" s="49"/>
      <c r="Q67" s="28"/>
    </row>
    <row r="68" spans="1:17" x14ac:dyDescent="0.25">
      <c r="A68" s="27"/>
      <c r="B68" s="27"/>
      <c r="C68" s="27"/>
      <c r="D68" s="27"/>
      <c r="E68" s="27"/>
      <c r="F68" s="27"/>
      <c r="G68" s="27"/>
      <c r="H68" s="27"/>
      <c r="I68" s="27"/>
      <c r="J68" s="27"/>
      <c r="K68" s="27"/>
      <c r="L68" s="27"/>
      <c r="M68" s="27"/>
      <c r="N68" s="27"/>
      <c r="O68" s="27"/>
      <c r="P68" s="28"/>
      <c r="Q68" s="28"/>
    </row>
    <row r="69" spans="1:17" s="13" customFormat="1" ht="13.8" x14ac:dyDescent="0.25">
      <c r="A69" s="26" t="s">
        <v>484</v>
      </c>
      <c r="B69" s="27"/>
      <c r="C69" s="26" t="s">
        <v>473</v>
      </c>
      <c r="D69" s="27"/>
      <c r="E69" s="27"/>
      <c r="F69" s="27"/>
      <c r="G69" s="27"/>
      <c r="H69" s="27"/>
      <c r="I69" s="27"/>
      <c r="J69" s="27"/>
      <c r="K69" s="27"/>
      <c r="L69" s="27"/>
      <c r="M69" s="27"/>
      <c r="N69" s="27"/>
      <c r="O69" s="27"/>
      <c r="P69" s="28"/>
      <c r="Q69" s="28"/>
    </row>
    <row r="70" spans="1:17" s="13" customFormat="1" ht="13.8" x14ac:dyDescent="0.25">
      <c r="A70" s="26" t="s">
        <v>472</v>
      </c>
      <c r="B70" s="27"/>
      <c r="C70" s="27"/>
      <c r="D70" s="27"/>
      <c r="E70" s="27"/>
      <c r="F70" s="27"/>
      <c r="G70" s="27"/>
      <c r="H70" s="27"/>
      <c r="I70" s="27"/>
      <c r="J70" s="27"/>
      <c r="K70" s="27"/>
      <c r="L70" s="27"/>
      <c r="M70" s="27"/>
      <c r="N70" s="27"/>
      <c r="O70" s="27"/>
      <c r="P70" s="28"/>
      <c r="Q70" s="28"/>
    </row>
    <row r="71" spans="1:17" x14ac:dyDescent="0.25">
      <c r="A71" s="27"/>
      <c r="B71" s="27"/>
      <c r="C71" s="27"/>
      <c r="D71" s="27"/>
      <c r="E71" s="27"/>
      <c r="F71" s="27"/>
      <c r="G71" s="27"/>
      <c r="H71" s="27"/>
      <c r="I71" s="27"/>
      <c r="J71" s="27"/>
      <c r="K71" s="27"/>
      <c r="L71" s="27"/>
      <c r="M71" s="27"/>
      <c r="N71" s="27"/>
      <c r="O71" s="27"/>
      <c r="P71" s="28"/>
      <c r="Q71" s="28"/>
    </row>
    <row r="72" spans="1:17" s="12" customFormat="1" ht="13.8" x14ac:dyDescent="0.25">
      <c r="A72" s="26" t="s">
        <v>480</v>
      </c>
      <c r="B72" s="26"/>
      <c r="C72" s="26"/>
      <c r="D72" s="26"/>
      <c r="E72" s="26"/>
      <c r="F72" s="26"/>
      <c r="G72" s="26"/>
      <c r="H72" s="26"/>
      <c r="I72" s="26"/>
      <c r="J72" s="26"/>
      <c r="K72" s="26"/>
      <c r="L72" s="26"/>
      <c r="M72" s="26"/>
      <c r="N72" s="26"/>
      <c r="O72" s="26"/>
      <c r="P72" s="42"/>
      <c r="Q72" s="42"/>
    </row>
    <row r="73" spans="1:17" s="13" customFormat="1" ht="13.8" x14ac:dyDescent="0.25">
      <c r="A73" s="27" t="s">
        <v>481</v>
      </c>
      <c r="B73" s="27"/>
      <c r="C73" s="27"/>
      <c r="D73" s="27"/>
      <c r="E73" s="27"/>
      <c r="F73" s="27"/>
      <c r="G73" s="27"/>
      <c r="H73" s="27"/>
      <c r="I73" s="27"/>
      <c r="J73" s="27"/>
      <c r="K73" s="27"/>
      <c r="L73" s="27"/>
      <c r="M73" s="27"/>
      <c r="N73" s="27"/>
      <c r="O73" s="27"/>
      <c r="P73" s="28"/>
      <c r="Q73" s="28"/>
    </row>
    <row r="74" spans="1:17" s="13" customFormat="1" ht="13.8" x14ac:dyDescent="0.25">
      <c r="A74" s="27" t="s">
        <v>165</v>
      </c>
      <c r="B74" s="27"/>
      <c r="C74" s="27"/>
      <c r="D74" s="27"/>
      <c r="E74" s="27"/>
      <c r="F74" s="27"/>
      <c r="G74" s="27"/>
      <c r="H74" s="27"/>
      <c r="I74" s="27"/>
      <c r="J74" s="27"/>
      <c r="K74" s="27"/>
      <c r="L74" s="27"/>
      <c r="M74" s="27"/>
      <c r="N74" s="27"/>
      <c r="O74" s="27"/>
      <c r="P74" s="28"/>
      <c r="Q74" s="28"/>
    </row>
    <row r="75" spans="1:17" x14ac:dyDescent="0.25">
      <c r="A75" s="59" t="s">
        <v>485</v>
      </c>
      <c r="B75" s="27"/>
      <c r="C75" s="27"/>
      <c r="D75" s="27"/>
      <c r="E75" s="27"/>
      <c r="F75" s="27"/>
      <c r="G75" s="27"/>
      <c r="H75" s="27"/>
      <c r="I75" s="27"/>
      <c r="J75" s="27"/>
      <c r="K75" s="27"/>
      <c r="L75" s="27"/>
      <c r="M75" s="27"/>
      <c r="N75" s="27"/>
      <c r="O75" s="27"/>
      <c r="P75" s="28"/>
      <c r="Q75" s="28"/>
    </row>
  </sheetData>
  <autoFilter ref="A6:Q6">
    <sortState ref="A7:Q65">
      <sortCondition descending="1" ref="P6"/>
    </sortState>
  </autoFilter>
  <phoneticPr fontId="0" type="noConversion"/>
  <hyperlinks>
    <hyperlink ref="A75" r:id="rId1"/>
  </hyperlinks>
  <pageMargins left="0.26" right="0.24" top="0.37" bottom="0.28000000000000003" header="0.48" footer="0.16"/>
  <pageSetup paperSize="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3"/>
  <sheetViews>
    <sheetView tabSelected="1" workbookViewId="0">
      <pane ySplit="8" topLeftCell="A9" activePane="bottomLeft" state="frozen"/>
      <selection pane="bottomLeft" activeCell="A4" sqref="A4:Q5"/>
    </sheetView>
  </sheetViews>
  <sheetFormatPr defaultColWidth="9.109375" defaultRowHeight="15.6" x14ac:dyDescent="0.3"/>
  <cols>
    <col min="1" max="1" width="15.5546875" style="4" customWidth="1"/>
    <col min="2" max="2" width="11.44140625" style="5" customWidth="1"/>
    <col min="3" max="3" width="27.5546875" style="4" customWidth="1"/>
    <col min="4" max="4" width="5.33203125" style="4" customWidth="1"/>
    <col min="5" max="5" width="22.109375" style="4" customWidth="1"/>
    <col min="6" max="6" width="3.88671875" style="4" customWidth="1"/>
    <col min="7" max="7" width="4" style="4" customWidth="1"/>
    <col min="8" max="9" width="3.88671875" style="4" customWidth="1"/>
    <col min="10" max="10" width="3.5546875" style="4" customWidth="1"/>
    <col min="11" max="11" width="4.6640625" style="4" customWidth="1"/>
    <col min="12" max="12" width="4.44140625" style="4" customWidth="1"/>
    <col min="13" max="14" width="4.33203125" style="4" customWidth="1"/>
    <col min="15" max="15" width="5" style="4" customWidth="1"/>
    <col min="16" max="16" width="8.6640625" style="6" customWidth="1"/>
    <col min="17" max="17" width="7.5546875" style="6" customWidth="1"/>
    <col min="18" max="18" width="12.109375" style="4" bestFit="1" customWidth="1"/>
    <col min="19" max="16384" width="9.109375" style="4"/>
  </cols>
  <sheetData>
    <row r="1" spans="1:35" s="16" customFormat="1" x14ac:dyDescent="0.3">
      <c r="A1" s="15" t="s">
        <v>442</v>
      </c>
      <c r="B1" s="15"/>
      <c r="P1" s="17"/>
      <c r="Q1" s="17"/>
    </row>
    <row r="2" spans="1:35" ht="13.95" customHeight="1" x14ac:dyDescent="0.3">
      <c r="A2" s="25" t="s">
        <v>477</v>
      </c>
    </row>
    <row r="3" spans="1:35" x14ac:dyDescent="0.3">
      <c r="A3" s="7" t="s">
        <v>4</v>
      </c>
      <c r="B3" s="4" t="s">
        <v>443</v>
      </c>
      <c r="F3" s="2"/>
      <c r="G3" s="1"/>
      <c r="H3" s="2"/>
      <c r="I3" s="2"/>
      <c r="J3" s="2"/>
      <c r="K3" s="2"/>
      <c r="L3" s="2"/>
      <c r="M3" s="2"/>
      <c r="N3" s="2"/>
      <c r="O3" s="2"/>
      <c r="P3" s="3"/>
      <c r="Q3" s="3"/>
      <c r="R3" s="2"/>
      <c r="S3" s="2"/>
      <c r="T3" s="2"/>
      <c r="U3" s="2"/>
      <c r="V3" s="2"/>
      <c r="W3" s="2"/>
      <c r="X3" s="2"/>
      <c r="Y3" s="2"/>
      <c r="Z3" s="2"/>
      <c r="AA3" s="2"/>
      <c r="AB3" s="2"/>
      <c r="AC3" s="2"/>
      <c r="AD3" s="2"/>
      <c r="AE3" s="2"/>
      <c r="AF3" s="2"/>
      <c r="AG3" s="2"/>
      <c r="AH3" s="2"/>
      <c r="AI3" s="2"/>
    </row>
    <row r="4" spans="1:35" ht="24.75" customHeight="1" x14ac:dyDescent="0.25">
      <c r="A4" s="64" t="s">
        <v>488</v>
      </c>
      <c r="B4" s="65"/>
      <c r="C4" s="65"/>
      <c r="D4" s="65"/>
      <c r="E4" s="65"/>
      <c r="F4" s="65"/>
      <c r="G4" s="65"/>
      <c r="H4" s="65"/>
      <c r="I4" s="65"/>
      <c r="J4" s="65"/>
      <c r="K4" s="65"/>
      <c r="L4" s="65"/>
      <c r="M4" s="65"/>
      <c r="N4" s="65"/>
      <c r="O4" s="65"/>
      <c r="P4" s="65"/>
      <c r="Q4" s="66"/>
      <c r="R4" s="2"/>
      <c r="S4" s="2"/>
      <c r="T4" s="2"/>
      <c r="U4" s="2"/>
      <c r="V4" s="2"/>
      <c r="W4" s="2"/>
      <c r="X4" s="2"/>
      <c r="Y4" s="2"/>
      <c r="Z4" s="2"/>
      <c r="AA4" s="2"/>
      <c r="AB4" s="2"/>
      <c r="AC4" s="2"/>
      <c r="AD4" s="2"/>
      <c r="AE4" s="2"/>
      <c r="AF4" s="2"/>
      <c r="AG4" s="2"/>
      <c r="AH4" s="2"/>
      <c r="AI4" s="2"/>
    </row>
    <row r="5" spans="1:35" ht="30.75" customHeight="1" x14ac:dyDescent="0.25">
      <c r="A5" s="67"/>
      <c r="B5" s="68"/>
      <c r="C5" s="68"/>
      <c r="D5" s="68"/>
      <c r="E5" s="68"/>
      <c r="F5" s="68"/>
      <c r="G5" s="68"/>
      <c r="H5" s="68"/>
      <c r="I5" s="68"/>
      <c r="J5" s="68"/>
      <c r="K5" s="68"/>
      <c r="L5" s="68"/>
      <c r="M5" s="68"/>
      <c r="N5" s="68"/>
      <c r="O5" s="68"/>
      <c r="P5" s="68"/>
      <c r="Q5" s="69"/>
      <c r="R5" s="2"/>
      <c r="S5" s="2"/>
      <c r="T5" s="2"/>
      <c r="U5" s="2"/>
      <c r="V5" s="2"/>
      <c r="W5" s="2"/>
      <c r="X5" s="2"/>
      <c r="Y5" s="2"/>
      <c r="Z5" s="2"/>
      <c r="AA5" s="2"/>
      <c r="AB5" s="2"/>
      <c r="AC5" s="2"/>
      <c r="AD5" s="2"/>
      <c r="AE5" s="2"/>
      <c r="AF5" s="2"/>
      <c r="AG5" s="2"/>
      <c r="AH5" s="2"/>
      <c r="AI5" s="2"/>
    </row>
    <row r="6" spans="1:35" s="23" customFormat="1" ht="16.2" customHeight="1" x14ac:dyDescent="0.25">
      <c r="A6" s="23" t="s">
        <v>482</v>
      </c>
      <c r="P6" s="24"/>
      <c r="Q6" s="24"/>
    </row>
    <row r="7" spans="1:35" ht="15.75" customHeight="1" x14ac:dyDescent="0.25">
      <c r="A7" s="26"/>
      <c r="B7" s="26"/>
      <c r="C7" s="27"/>
      <c r="D7" s="27"/>
      <c r="E7" s="26" t="s">
        <v>7</v>
      </c>
      <c r="F7" s="27">
        <v>8</v>
      </c>
      <c r="G7" s="27">
        <v>10</v>
      </c>
      <c r="H7" s="27">
        <v>9</v>
      </c>
      <c r="I7" s="27">
        <v>8</v>
      </c>
      <c r="J7" s="27">
        <v>8</v>
      </c>
      <c r="K7" s="27">
        <v>10</v>
      </c>
      <c r="L7" s="27">
        <v>19</v>
      </c>
      <c r="M7" s="27">
        <v>6</v>
      </c>
      <c r="N7" s="27">
        <v>10</v>
      </c>
      <c r="O7" s="27">
        <v>12</v>
      </c>
      <c r="P7" s="28">
        <f>SUM(F7:O7)</f>
        <v>100</v>
      </c>
      <c r="Q7" s="28"/>
    </row>
    <row r="8" spans="1:35" s="5" customFormat="1" ht="27" customHeight="1" x14ac:dyDescent="0.3">
      <c r="A8" s="29" t="s">
        <v>0</v>
      </c>
      <c r="B8" s="29" t="s">
        <v>1</v>
      </c>
      <c r="C8" s="29" t="s">
        <v>2</v>
      </c>
      <c r="D8" s="29" t="s">
        <v>3</v>
      </c>
      <c r="E8" s="29" t="s">
        <v>8</v>
      </c>
      <c r="F8" s="29">
        <v>1</v>
      </c>
      <c r="G8" s="29">
        <f t="shared" ref="G8:L8" si="0">F8+1</f>
        <v>2</v>
      </c>
      <c r="H8" s="29">
        <f t="shared" si="0"/>
        <v>3</v>
      </c>
      <c r="I8" s="29">
        <f t="shared" si="0"/>
        <v>4</v>
      </c>
      <c r="J8" s="29">
        <f t="shared" si="0"/>
        <v>5</v>
      </c>
      <c r="K8" s="29">
        <f t="shared" si="0"/>
        <v>6</v>
      </c>
      <c r="L8" s="29">
        <f t="shared" si="0"/>
        <v>7</v>
      </c>
      <c r="M8" s="29">
        <v>8</v>
      </c>
      <c r="N8" s="29">
        <v>9</v>
      </c>
      <c r="O8" s="29">
        <v>10</v>
      </c>
      <c r="P8" s="30" t="s">
        <v>5</v>
      </c>
      <c r="Q8" s="30" t="s">
        <v>6</v>
      </c>
    </row>
    <row r="9" spans="1:35" s="1" customFormat="1" ht="15.75" customHeight="1" x14ac:dyDescent="0.25">
      <c r="A9" s="60" t="s">
        <v>346</v>
      </c>
      <c r="B9" s="61" t="s">
        <v>347</v>
      </c>
      <c r="C9" s="60" t="s">
        <v>39</v>
      </c>
      <c r="D9" s="62">
        <v>9</v>
      </c>
      <c r="E9" s="60" t="s">
        <v>217</v>
      </c>
      <c r="F9" s="62">
        <v>7</v>
      </c>
      <c r="G9" s="62">
        <v>10</v>
      </c>
      <c r="H9" s="62">
        <v>8</v>
      </c>
      <c r="I9" s="62">
        <v>8</v>
      </c>
      <c r="J9" s="62">
        <v>7</v>
      </c>
      <c r="K9" s="62">
        <v>8</v>
      </c>
      <c r="L9" s="62">
        <v>18</v>
      </c>
      <c r="M9" s="62">
        <v>5.5</v>
      </c>
      <c r="N9" s="62">
        <v>10</v>
      </c>
      <c r="O9" s="62">
        <v>9</v>
      </c>
      <c r="P9" s="62">
        <f t="shared" ref="P9:P56" si="1">SUM(F9:O9)</f>
        <v>90.5</v>
      </c>
      <c r="Q9" s="62">
        <v>1</v>
      </c>
    </row>
    <row r="10" spans="1:35" s="2" customFormat="1" ht="15.75" customHeight="1" x14ac:dyDescent="0.25">
      <c r="A10" s="60" t="s">
        <v>405</v>
      </c>
      <c r="B10" s="61" t="s">
        <v>406</v>
      </c>
      <c r="C10" s="63" t="s">
        <v>203</v>
      </c>
      <c r="D10" s="62">
        <v>9</v>
      </c>
      <c r="E10" s="60" t="s">
        <v>407</v>
      </c>
      <c r="F10" s="62">
        <v>5</v>
      </c>
      <c r="G10" s="62">
        <v>9</v>
      </c>
      <c r="H10" s="62">
        <v>6</v>
      </c>
      <c r="I10" s="62">
        <v>7.5</v>
      </c>
      <c r="J10" s="62">
        <v>6</v>
      </c>
      <c r="K10" s="62">
        <v>9.5</v>
      </c>
      <c r="L10" s="62">
        <v>16</v>
      </c>
      <c r="M10" s="62">
        <v>6</v>
      </c>
      <c r="N10" s="62">
        <v>10</v>
      </c>
      <c r="O10" s="62">
        <v>9</v>
      </c>
      <c r="P10" s="62">
        <f t="shared" si="1"/>
        <v>84</v>
      </c>
      <c r="Q10" s="62">
        <v>2</v>
      </c>
    </row>
    <row r="11" spans="1:35" s="2" customFormat="1" ht="15.75" customHeight="1" x14ac:dyDescent="0.25">
      <c r="A11" s="60" t="s">
        <v>438</v>
      </c>
      <c r="B11" s="61" t="s">
        <v>439</v>
      </c>
      <c r="C11" s="63" t="s">
        <v>203</v>
      </c>
      <c r="D11" s="62">
        <v>10</v>
      </c>
      <c r="E11" s="60" t="s">
        <v>16</v>
      </c>
      <c r="F11" s="62">
        <v>7</v>
      </c>
      <c r="G11" s="62">
        <v>10</v>
      </c>
      <c r="H11" s="62">
        <v>3</v>
      </c>
      <c r="I11" s="62">
        <v>8</v>
      </c>
      <c r="J11" s="62">
        <v>6</v>
      </c>
      <c r="K11" s="62">
        <v>9.5</v>
      </c>
      <c r="L11" s="62">
        <v>16</v>
      </c>
      <c r="M11" s="62">
        <v>6</v>
      </c>
      <c r="N11" s="62">
        <v>10</v>
      </c>
      <c r="O11" s="62">
        <v>8</v>
      </c>
      <c r="P11" s="62">
        <f t="shared" si="1"/>
        <v>83.5</v>
      </c>
      <c r="Q11" s="62">
        <v>3</v>
      </c>
    </row>
    <row r="12" spans="1:35" s="2" customFormat="1" ht="15.75" customHeight="1" x14ac:dyDescent="0.25">
      <c r="A12" s="60" t="s">
        <v>394</v>
      </c>
      <c r="B12" s="61" t="s">
        <v>395</v>
      </c>
      <c r="C12" s="60" t="s">
        <v>35</v>
      </c>
      <c r="D12" s="62">
        <v>9</v>
      </c>
      <c r="E12" s="60" t="s">
        <v>36</v>
      </c>
      <c r="F12" s="62">
        <v>8</v>
      </c>
      <c r="G12" s="62">
        <v>10</v>
      </c>
      <c r="H12" s="62">
        <v>4</v>
      </c>
      <c r="I12" s="62">
        <v>7.5</v>
      </c>
      <c r="J12" s="62">
        <v>8</v>
      </c>
      <c r="K12" s="62">
        <v>7</v>
      </c>
      <c r="L12" s="62">
        <v>17</v>
      </c>
      <c r="M12" s="62">
        <v>5.5</v>
      </c>
      <c r="N12" s="62">
        <v>8</v>
      </c>
      <c r="O12" s="62">
        <v>8</v>
      </c>
      <c r="P12" s="62">
        <f t="shared" si="1"/>
        <v>83</v>
      </c>
      <c r="Q12" s="62">
        <v>4</v>
      </c>
    </row>
    <row r="13" spans="1:35" s="2" customFormat="1" ht="15.75" customHeight="1" x14ac:dyDescent="0.25">
      <c r="A13" s="60" t="s">
        <v>367</v>
      </c>
      <c r="B13" s="61" t="s">
        <v>368</v>
      </c>
      <c r="C13" s="60" t="s">
        <v>107</v>
      </c>
      <c r="D13" s="62">
        <v>9</v>
      </c>
      <c r="E13" s="60" t="s">
        <v>296</v>
      </c>
      <c r="F13" s="62">
        <v>8</v>
      </c>
      <c r="G13" s="62">
        <v>10</v>
      </c>
      <c r="H13" s="62">
        <v>5</v>
      </c>
      <c r="I13" s="62">
        <v>6.5</v>
      </c>
      <c r="J13" s="62">
        <v>5</v>
      </c>
      <c r="K13" s="62">
        <v>8</v>
      </c>
      <c r="L13" s="62">
        <v>16</v>
      </c>
      <c r="M13" s="62">
        <v>5</v>
      </c>
      <c r="N13" s="62">
        <v>10</v>
      </c>
      <c r="O13" s="62">
        <v>7</v>
      </c>
      <c r="P13" s="62">
        <f t="shared" si="1"/>
        <v>80.5</v>
      </c>
      <c r="Q13" s="62">
        <v>5</v>
      </c>
    </row>
    <row r="14" spans="1:35" s="2" customFormat="1" ht="15.75" customHeight="1" x14ac:dyDescent="0.25">
      <c r="A14" s="60" t="s">
        <v>369</v>
      </c>
      <c r="B14" s="61" t="s">
        <v>370</v>
      </c>
      <c r="C14" s="60" t="s">
        <v>46</v>
      </c>
      <c r="D14" s="62">
        <v>10</v>
      </c>
      <c r="E14" s="60" t="s">
        <v>65</v>
      </c>
      <c r="F14" s="62">
        <v>7</v>
      </c>
      <c r="G14" s="62">
        <v>10</v>
      </c>
      <c r="H14" s="62">
        <v>7</v>
      </c>
      <c r="I14" s="62">
        <v>8</v>
      </c>
      <c r="J14" s="62">
        <v>5</v>
      </c>
      <c r="K14" s="62">
        <v>7</v>
      </c>
      <c r="L14" s="62">
        <v>15</v>
      </c>
      <c r="M14" s="62">
        <v>3.5</v>
      </c>
      <c r="N14" s="62">
        <v>9</v>
      </c>
      <c r="O14" s="62">
        <v>7</v>
      </c>
      <c r="P14" s="62">
        <f t="shared" si="1"/>
        <v>78.5</v>
      </c>
      <c r="Q14" s="62" t="s">
        <v>454</v>
      </c>
    </row>
    <row r="15" spans="1:35" s="2" customFormat="1" ht="15.75" customHeight="1" x14ac:dyDescent="0.25">
      <c r="A15" s="60" t="s">
        <v>423</v>
      </c>
      <c r="B15" s="61" t="s">
        <v>424</v>
      </c>
      <c r="C15" s="60" t="s">
        <v>35</v>
      </c>
      <c r="D15" s="62">
        <v>10</v>
      </c>
      <c r="E15" s="60" t="s">
        <v>227</v>
      </c>
      <c r="F15" s="62">
        <v>7</v>
      </c>
      <c r="G15" s="62">
        <v>8</v>
      </c>
      <c r="H15" s="62">
        <v>6</v>
      </c>
      <c r="I15" s="62">
        <v>6.5</v>
      </c>
      <c r="J15" s="62">
        <v>6</v>
      </c>
      <c r="K15" s="62">
        <v>7</v>
      </c>
      <c r="L15" s="62">
        <v>13</v>
      </c>
      <c r="M15" s="62">
        <v>6</v>
      </c>
      <c r="N15" s="62">
        <v>10</v>
      </c>
      <c r="O15" s="62">
        <v>9</v>
      </c>
      <c r="P15" s="62">
        <f t="shared" si="1"/>
        <v>78.5</v>
      </c>
      <c r="Q15" s="62" t="s">
        <v>454</v>
      </c>
    </row>
    <row r="16" spans="1:35" s="2" customFormat="1" ht="15.75" customHeight="1" x14ac:dyDescent="0.25">
      <c r="A16" s="60" t="s">
        <v>334</v>
      </c>
      <c r="B16" s="61" t="s">
        <v>335</v>
      </c>
      <c r="C16" s="60" t="s">
        <v>46</v>
      </c>
      <c r="D16" s="62">
        <v>9</v>
      </c>
      <c r="E16" s="60" t="s">
        <v>336</v>
      </c>
      <c r="F16" s="62">
        <v>5</v>
      </c>
      <c r="G16" s="62">
        <v>9</v>
      </c>
      <c r="H16" s="62">
        <v>8</v>
      </c>
      <c r="I16" s="62">
        <v>7.5</v>
      </c>
      <c r="J16" s="62">
        <v>5</v>
      </c>
      <c r="K16" s="62">
        <v>8</v>
      </c>
      <c r="L16" s="62">
        <v>12</v>
      </c>
      <c r="M16" s="62">
        <v>6</v>
      </c>
      <c r="N16" s="62">
        <v>10</v>
      </c>
      <c r="O16" s="62">
        <v>6</v>
      </c>
      <c r="P16" s="62">
        <f t="shared" si="1"/>
        <v>76.5</v>
      </c>
      <c r="Q16" s="62" t="s">
        <v>486</v>
      </c>
    </row>
    <row r="17" spans="1:17" s="2" customFormat="1" ht="15.75" customHeight="1" x14ac:dyDescent="0.25">
      <c r="A17" s="60" t="s">
        <v>392</v>
      </c>
      <c r="B17" s="61" t="s">
        <v>393</v>
      </c>
      <c r="C17" s="60" t="s">
        <v>126</v>
      </c>
      <c r="D17" s="62">
        <v>10</v>
      </c>
      <c r="E17" s="60" t="s">
        <v>235</v>
      </c>
      <c r="F17" s="62">
        <v>6</v>
      </c>
      <c r="G17" s="62">
        <v>8</v>
      </c>
      <c r="H17" s="62">
        <v>5</v>
      </c>
      <c r="I17" s="62">
        <v>7</v>
      </c>
      <c r="J17" s="62">
        <v>5</v>
      </c>
      <c r="K17" s="62">
        <v>7.5</v>
      </c>
      <c r="L17" s="62">
        <v>16</v>
      </c>
      <c r="M17" s="62">
        <v>6</v>
      </c>
      <c r="N17" s="62">
        <v>9</v>
      </c>
      <c r="O17" s="62">
        <v>7</v>
      </c>
      <c r="P17" s="62">
        <f t="shared" si="1"/>
        <v>76.5</v>
      </c>
      <c r="Q17" s="62" t="s">
        <v>486</v>
      </c>
    </row>
    <row r="18" spans="1:17" s="2" customFormat="1" ht="15.75" customHeight="1" x14ac:dyDescent="0.25">
      <c r="A18" s="60" t="s">
        <v>431</v>
      </c>
      <c r="B18" s="61" t="s">
        <v>432</v>
      </c>
      <c r="C18" s="63" t="s">
        <v>165</v>
      </c>
      <c r="D18" s="62">
        <v>10</v>
      </c>
      <c r="E18" s="60" t="s">
        <v>172</v>
      </c>
      <c r="F18" s="62">
        <v>7</v>
      </c>
      <c r="G18" s="62">
        <v>10</v>
      </c>
      <c r="H18" s="62">
        <v>7</v>
      </c>
      <c r="I18" s="62">
        <v>7.5</v>
      </c>
      <c r="J18" s="62">
        <v>2</v>
      </c>
      <c r="K18" s="62">
        <v>7</v>
      </c>
      <c r="L18" s="62">
        <v>16</v>
      </c>
      <c r="M18" s="62">
        <v>4</v>
      </c>
      <c r="N18" s="62">
        <v>10</v>
      </c>
      <c r="O18" s="62">
        <v>6</v>
      </c>
      <c r="P18" s="62">
        <f t="shared" si="1"/>
        <v>76.5</v>
      </c>
      <c r="Q18" s="62" t="s">
        <v>486</v>
      </c>
    </row>
    <row r="19" spans="1:17" s="2" customFormat="1" ht="15.75" customHeight="1" x14ac:dyDescent="0.25">
      <c r="A19" s="60" t="s">
        <v>371</v>
      </c>
      <c r="B19" s="61" t="s">
        <v>372</v>
      </c>
      <c r="C19" s="60" t="s">
        <v>107</v>
      </c>
      <c r="D19" s="62">
        <v>10</v>
      </c>
      <c r="E19" s="60" t="s">
        <v>200</v>
      </c>
      <c r="F19" s="62">
        <v>6</v>
      </c>
      <c r="G19" s="62">
        <v>10</v>
      </c>
      <c r="H19" s="62">
        <v>3</v>
      </c>
      <c r="I19" s="62">
        <v>6</v>
      </c>
      <c r="J19" s="62">
        <v>6</v>
      </c>
      <c r="K19" s="62">
        <v>9.5</v>
      </c>
      <c r="L19" s="62">
        <v>16</v>
      </c>
      <c r="M19" s="62">
        <v>5.5</v>
      </c>
      <c r="N19" s="62">
        <v>8</v>
      </c>
      <c r="O19" s="62">
        <v>6</v>
      </c>
      <c r="P19" s="62">
        <f t="shared" si="1"/>
        <v>76</v>
      </c>
      <c r="Q19" s="62">
        <v>11</v>
      </c>
    </row>
    <row r="20" spans="1:17" s="2" customFormat="1" ht="15.75" customHeight="1" x14ac:dyDescent="0.25">
      <c r="A20" s="60" t="s">
        <v>328</v>
      </c>
      <c r="B20" s="61" t="s">
        <v>329</v>
      </c>
      <c r="C20" s="60" t="s">
        <v>39</v>
      </c>
      <c r="D20" s="62">
        <v>10</v>
      </c>
      <c r="E20" s="60" t="s">
        <v>40</v>
      </c>
      <c r="F20" s="62">
        <v>7</v>
      </c>
      <c r="G20" s="62">
        <v>10</v>
      </c>
      <c r="H20" s="62">
        <v>1</v>
      </c>
      <c r="I20" s="62">
        <v>6.5</v>
      </c>
      <c r="J20" s="62">
        <v>4</v>
      </c>
      <c r="K20" s="62">
        <v>8</v>
      </c>
      <c r="L20" s="62">
        <v>15</v>
      </c>
      <c r="M20" s="62">
        <v>5.5</v>
      </c>
      <c r="N20" s="62">
        <v>10</v>
      </c>
      <c r="O20" s="62">
        <v>8</v>
      </c>
      <c r="P20" s="62">
        <f t="shared" si="1"/>
        <v>75</v>
      </c>
      <c r="Q20" s="62" t="s">
        <v>487</v>
      </c>
    </row>
    <row r="21" spans="1:17" s="2" customFormat="1" ht="15.75" customHeight="1" x14ac:dyDescent="0.25">
      <c r="A21" s="60" t="s">
        <v>332</v>
      </c>
      <c r="B21" s="61" t="s">
        <v>333</v>
      </c>
      <c r="C21" s="60" t="s">
        <v>103</v>
      </c>
      <c r="D21" s="62">
        <v>10</v>
      </c>
      <c r="E21" s="60" t="s">
        <v>104</v>
      </c>
      <c r="F21" s="62">
        <v>7</v>
      </c>
      <c r="G21" s="62">
        <v>9</v>
      </c>
      <c r="H21" s="62">
        <v>4</v>
      </c>
      <c r="I21" s="62">
        <v>7</v>
      </c>
      <c r="J21" s="62">
        <v>4</v>
      </c>
      <c r="K21" s="62">
        <v>7.5</v>
      </c>
      <c r="L21" s="62">
        <v>16</v>
      </c>
      <c r="M21" s="62">
        <v>4.5</v>
      </c>
      <c r="N21" s="62">
        <v>8</v>
      </c>
      <c r="O21" s="62">
        <v>8</v>
      </c>
      <c r="P21" s="62">
        <f t="shared" si="1"/>
        <v>75</v>
      </c>
      <c r="Q21" s="62" t="s">
        <v>487</v>
      </c>
    </row>
    <row r="22" spans="1:17" s="2" customFormat="1" ht="15.75" customHeight="1" x14ac:dyDescent="0.25">
      <c r="A22" s="60" t="s">
        <v>362</v>
      </c>
      <c r="B22" s="61" t="s">
        <v>363</v>
      </c>
      <c r="C22" s="60" t="s">
        <v>238</v>
      </c>
      <c r="D22" s="62">
        <v>9</v>
      </c>
      <c r="E22" s="60" t="s">
        <v>239</v>
      </c>
      <c r="F22" s="62">
        <v>5</v>
      </c>
      <c r="G22" s="62">
        <v>10</v>
      </c>
      <c r="H22" s="62">
        <v>5</v>
      </c>
      <c r="I22" s="62">
        <v>7</v>
      </c>
      <c r="J22" s="62">
        <v>5</v>
      </c>
      <c r="K22" s="62">
        <v>8.5</v>
      </c>
      <c r="L22" s="62">
        <v>13</v>
      </c>
      <c r="M22" s="62">
        <v>5</v>
      </c>
      <c r="N22" s="62">
        <v>8</v>
      </c>
      <c r="O22" s="62">
        <v>8</v>
      </c>
      <c r="P22" s="62">
        <f t="shared" si="1"/>
        <v>74.5</v>
      </c>
      <c r="Q22" s="62" t="s">
        <v>455</v>
      </c>
    </row>
    <row r="23" spans="1:17" s="2" customFormat="1" ht="15.75" customHeight="1" x14ac:dyDescent="0.25">
      <c r="A23" s="60" t="s">
        <v>416</v>
      </c>
      <c r="B23" s="61" t="s">
        <v>417</v>
      </c>
      <c r="C23" s="63" t="s">
        <v>107</v>
      </c>
      <c r="D23" s="62">
        <v>9</v>
      </c>
      <c r="E23" s="60" t="s">
        <v>296</v>
      </c>
      <c r="F23" s="62">
        <v>5</v>
      </c>
      <c r="G23" s="62">
        <v>10</v>
      </c>
      <c r="H23" s="62">
        <v>4</v>
      </c>
      <c r="I23" s="62">
        <v>6</v>
      </c>
      <c r="J23" s="62">
        <v>5</v>
      </c>
      <c r="K23" s="62">
        <v>7</v>
      </c>
      <c r="L23" s="62">
        <v>17</v>
      </c>
      <c r="M23" s="62">
        <v>5.5</v>
      </c>
      <c r="N23" s="62">
        <v>10</v>
      </c>
      <c r="O23" s="62">
        <v>5</v>
      </c>
      <c r="P23" s="62">
        <f t="shared" si="1"/>
        <v>74.5</v>
      </c>
      <c r="Q23" s="62" t="s">
        <v>455</v>
      </c>
    </row>
    <row r="24" spans="1:17" s="2" customFormat="1" ht="15.75" customHeight="1" x14ac:dyDescent="0.25">
      <c r="A24" s="31" t="s">
        <v>360</v>
      </c>
      <c r="B24" s="32" t="s">
        <v>361</v>
      </c>
      <c r="C24" s="31" t="s">
        <v>103</v>
      </c>
      <c r="D24" s="33">
        <v>9</v>
      </c>
      <c r="E24" s="31" t="s">
        <v>185</v>
      </c>
      <c r="F24" s="33">
        <v>7</v>
      </c>
      <c r="G24" s="33">
        <v>9</v>
      </c>
      <c r="H24" s="33">
        <v>2</v>
      </c>
      <c r="I24" s="33">
        <v>7.5</v>
      </c>
      <c r="J24" s="33">
        <v>7</v>
      </c>
      <c r="K24" s="33">
        <v>8.5</v>
      </c>
      <c r="L24" s="33">
        <v>12</v>
      </c>
      <c r="M24" s="33">
        <v>5.5</v>
      </c>
      <c r="N24" s="33">
        <v>10</v>
      </c>
      <c r="O24" s="33">
        <v>5</v>
      </c>
      <c r="P24" s="33">
        <f t="shared" si="1"/>
        <v>73.5</v>
      </c>
      <c r="Q24" s="33">
        <v>16</v>
      </c>
    </row>
    <row r="25" spans="1:17" s="2" customFormat="1" ht="15.75" customHeight="1" x14ac:dyDescent="0.25">
      <c r="A25" s="31" t="s">
        <v>358</v>
      </c>
      <c r="B25" s="32" t="s">
        <v>81</v>
      </c>
      <c r="C25" s="31" t="s">
        <v>82</v>
      </c>
      <c r="D25" s="33">
        <v>10</v>
      </c>
      <c r="E25" s="31" t="s">
        <v>359</v>
      </c>
      <c r="F25" s="33">
        <v>5</v>
      </c>
      <c r="G25" s="33">
        <v>9</v>
      </c>
      <c r="H25" s="33">
        <v>6</v>
      </c>
      <c r="I25" s="33">
        <v>7.5</v>
      </c>
      <c r="J25" s="33">
        <v>4</v>
      </c>
      <c r="K25" s="33">
        <v>8</v>
      </c>
      <c r="L25" s="33">
        <v>14</v>
      </c>
      <c r="M25" s="33">
        <v>3.5</v>
      </c>
      <c r="N25" s="33">
        <v>9</v>
      </c>
      <c r="O25" s="33">
        <v>7</v>
      </c>
      <c r="P25" s="33">
        <f t="shared" si="1"/>
        <v>73</v>
      </c>
      <c r="Q25" s="33" t="s">
        <v>457</v>
      </c>
    </row>
    <row r="26" spans="1:17" s="2" customFormat="1" ht="15.75" customHeight="1" x14ac:dyDescent="0.25">
      <c r="A26" s="31" t="s">
        <v>382</v>
      </c>
      <c r="B26" s="32" t="s">
        <v>383</v>
      </c>
      <c r="C26" s="31" t="s">
        <v>46</v>
      </c>
      <c r="D26" s="33">
        <v>10</v>
      </c>
      <c r="E26" s="31" t="s">
        <v>47</v>
      </c>
      <c r="F26" s="33">
        <v>6</v>
      </c>
      <c r="G26" s="33">
        <v>9</v>
      </c>
      <c r="H26" s="33">
        <v>6</v>
      </c>
      <c r="I26" s="33">
        <v>7</v>
      </c>
      <c r="J26" s="33">
        <v>3</v>
      </c>
      <c r="K26" s="33">
        <v>7</v>
      </c>
      <c r="L26" s="33">
        <v>11</v>
      </c>
      <c r="M26" s="33">
        <v>6</v>
      </c>
      <c r="N26" s="33">
        <v>10</v>
      </c>
      <c r="O26" s="33">
        <v>8</v>
      </c>
      <c r="P26" s="33">
        <f t="shared" si="1"/>
        <v>73</v>
      </c>
      <c r="Q26" s="33" t="s">
        <v>457</v>
      </c>
    </row>
    <row r="27" spans="1:17" s="2" customFormat="1" ht="15.75" customHeight="1" x14ac:dyDescent="0.25">
      <c r="A27" s="31" t="s">
        <v>163</v>
      </c>
      <c r="B27" s="32" t="s">
        <v>348</v>
      </c>
      <c r="C27" s="34" t="s">
        <v>107</v>
      </c>
      <c r="D27" s="33">
        <v>9</v>
      </c>
      <c r="E27" s="31" t="s">
        <v>296</v>
      </c>
      <c r="F27" s="33">
        <v>6</v>
      </c>
      <c r="G27" s="33">
        <v>10</v>
      </c>
      <c r="H27" s="33">
        <v>5</v>
      </c>
      <c r="I27" s="33">
        <v>7.5</v>
      </c>
      <c r="J27" s="33">
        <v>4</v>
      </c>
      <c r="K27" s="33">
        <v>8</v>
      </c>
      <c r="L27" s="33">
        <v>12</v>
      </c>
      <c r="M27" s="33">
        <v>6</v>
      </c>
      <c r="N27" s="33">
        <v>7</v>
      </c>
      <c r="O27" s="33">
        <v>6</v>
      </c>
      <c r="P27" s="33">
        <f t="shared" si="1"/>
        <v>71.5</v>
      </c>
      <c r="Q27" s="33" t="s">
        <v>446</v>
      </c>
    </row>
    <row r="28" spans="1:17" s="2" customFormat="1" ht="15.75" customHeight="1" x14ac:dyDescent="0.25">
      <c r="A28" s="31" t="s">
        <v>384</v>
      </c>
      <c r="B28" s="32" t="s">
        <v>385</v>
      </c>
      <c r="C28" s="34" t="s">
        <v>19</v>
      </c>
      <c r="D28" s="33">
        <v>9</v>
      </c>
      <c r="E28" s="31" t="s">
        <v>20</v>
      </c>
      <c r="F28" s="33">
        <v>5</v>
      </c>
      <c r="G28" s="33">
        <v>9</v>
      </c>
      <c r="H28" s="33">
        <v>5</v>
      </c>
      <c r="I28" s="33">
        <v>7</v>
      </c>
      <c r="J28" s="33">
        <v>3</v>
      </c>
      <c r="K28" s="33">
        <v>7.5</v>
      </c>
      <c r="L28" s="33">
        <v>13</v>
      </c>
      <c r="M28" s="33">
        <v>5</v>
      </c>
      <c r="N28" s="33">
        <v>9</v>
      </c>
      <c r="O28" s="33">
        <v>8</v>
      </c>
      <c r="P28" s="33">
        <f t="shared" si="1"/>
        <v>71.5</v>
      </c>
      <c r="Q28" s="33" t="s">
        <v>446</v>
      </c>
    </row>
    <row r="29" spans="1:17" s="2" customFormat="1" ht="15.75" customHeight="1" x14ac:dyDescent="0.25">
      <c r="A29" s="31" t="s">
        <v>282</v>
      </c>
      <c r="B29" s="32" t="s">
        <v>412</v>
      </c>
      <c r="C29" s="34" t="s">
        <v>31</v>
      </c>
      <c r="D29" s="33">
        <v>10</v>
      </c>
      <c r="E29" s="31" t="s">
        <v>413</v>
      </c>
      <c r="F29" s="28">
        <v>5</v>
      </c>
      <c r="G29" s="28">
        <v>10</v>
      </c>
      <c r="H29" s="28">
        <v>5</v>
      </c>
      <c r="I29" s="28">
        <v>6.5</v>
      </c>
      <c r="J29" s="28">
        <v>6</v>
      </c>
      <c r="K29" s="28">
        <v>7.5</v>
      </c>
      <c r="L29" s="28">
        <v>10</v>
      </c>
      <c r="M29" s="28">
        <v>5</v>
      </c>
      <c r="N29" s="28">
        <v>10</v>
      </c>
      <c r="O29" s="28">
        <v>6</v>
      </c>
      <c r="P29" s="33">
        <f t="shared" si="1"/>
        <v>71</v>
      </c>
      <c r="Q29" s="28">
        <v>21</v>
      </c>
    </row>
    <row r="30" spans="1:17" s="2" customFormat="1" ht="15.75" customHeight="1" x14ac:dyDescent="0.25">
      <c r="A30" s="31" t="s">
        <v>398</v>
      </c>
      <c r="B30" s="32" t="s">
        <v>399</v>
      </c>
      <c r="C30" s="34" t="s">
        <v>78</v>
      </c>
      <c r="D30" s="33">
        <v>9</v>
      </c>
      <c r="E30" s="31" t="s">
        <v>132</v>
      </c>
      <c r="F30" s="33">
        <v>6</v>
      </c>
      <c r="G30" s="33">
        <v>9</v>
      </c>
      <c r="H30" s="33">
        <v>3</v>
      </c>
      <c r="I30" s="33">
        <v>6</v>
      </c>
      <c r="J30" s="33">
        <v>6</v>
      </c>
      <c r="K30" s="33">
        <v>7</v>
      </c>
      <c r="L30" s="33">
        <v>15</v>
      </c>
      <c r="M30" s="33">
        <v>5</v>
      </c>
      <c r="N30" s="33">
        <v>9.5</v>
      </c>
      <c r="O30" s="33">
        <v>4</v>
      </c>
      <c r="P30" s="33">
        <f t="shared" si="1"/>
        <v>70.5</v>
      </c>
      <c r="Q30" s="33">
        <v>22</v>
      </c>
    </row>
    <row r="31" spans="1:17" s="2" customFormat="1" ht="15.75" customHeight="1" x14ac:dyDescent="0.25">
      <c r="A31" s="31" t="s">
        <v>340</v>
      </c>
      <c r="B31" s="32" t="s">
        <v>341</v>
      </c>
      <c r="C31" s="31" t="s">
        <v>165</v>
      </c>
      <c r="D31" s="33">
        <v>10</v>
      </c>
      <c r="E31" s="31" t="s">
        <v>172</v>
      </c>
      <c r="F31" s="33">
        <v>5</v>
      </c>
      <c r="G31" s="33">
        <v>7</v>
      </c>
      <c r="H31" s="33">
        <v>6</v>
      </c>
      <c r="I31" s="33">
        <v>6.5</v>
      </c>
      <c r="J31" s="33">
        <v>3</v>
      </c>
      <c r="K31" s="33">
        <v>7.5</v>
      </c>
      <c r="L31" s="33">
        <v>12</v>
      </c>
      <c r="M31" s="33">
        <v>6</v>
      </c>
      <c r="N31" s="33">
        <v>10</v>
      </c>
      <c r="O31" s="33">
        <v>7</v>
      </c>
      <c r="P31" s="33">
        <f t="shared" si="1"/>
        <v>70</v>
      </c>
      <c r="Q31" s="33">
        <v>23</v>
      </c>
    </row>
    <row r="32" spans="1:17" s="2" customFormat="1" ht="15.75" customHeight="1" x14ac:dyDescent="0.25">
      <c r="A32" s="31" t="s">
        <v>60</v>
      </c>
      <c r="B32" s="32" t="s">
        <v>349</v>
      </c>
      <c r="C32" s="34" t="s">
        <v>50</v>
      </c>
      <c r="D32" s="33">
        <v>9</v>
      </c>
      <c r="E32" s="31" t="s">
        <v>51</v>
      </c>
      <c r="F32" s="33">
        <v>4</v>
      </c>
      <c r="G32" s="33">
        <v>10</v>
      </c>
      <c r="H32" s="33">
        <v>1</v>
      </c>
      <c r="I32" s="33">
        <v>7</v>
      </c>
      <c r="J32" s="33">
        <v>4</v>
      </c>
      <c r="K32" s="33">
        <v>7</v>
      </c>
      <c r="L32" s="33">
        <v>16</v>
      </c>
      <c r="M32" s="33">
        <v>5.5</v>
      </c>
      <c r="N32" s="33">
        <v>10</v>
      </c>
      <c r="O32" s="33">
        <v>5</v>
      </c>
      <c r="P32" s="33">
        <f t="shared" si="1"/>
        <v>69.5</v>
      </c>
      <c r="Q32" s="33">
        <v>24</v>
      </c>
    </row>
    <row r="33" spans="1:17" s="2" customFormat="1" ht="15.75" customHeight="1" x14ac:dyDescent="0.25">
      <c r="A33" s="31" t="s">
        <v>421</v>
      </c>
      <c r="B33" s="32" t="s">
        <v>422</v>
      </c>
      <c r="C33" s="34" t="s">
        <v>103</v>
      </c>
      <c r="D33" s="33">
        <v>9</v>
      </c>
      <c r="E33" s="31" t="s">
        <v>185</v>
      </c>
      <c r="F33" s="28">
        <v>7</v>
      </c>
      <c r="G33" s="28">
        <v>9</v>
      </c>
      <c r="H33" s="28">
        <v>2</v>
      </c>
      <c r="I33" s="28">
        <v>8</v>
      </c>
      <c r="J33" s="28">
        <v>0</v>
      </c>
      <c r="K33" s="28">
        <v>8.5</v>
      </c>
      <c r="L33" s="28">
        <v>15</v>
      </c>
      <c r="M33" s="28">
        <v>5</v>
      </c>
      <c r="N33" s="28">
        <v>10</v>
      </c>
      <c r="O33" s="28">
        <v>4</v>
      </c>
      <c r="P33" s="33">
        <f t="shared" si="1"/>
        <v>68.5</v>
      </c>
      <c r="Q33" s="28">
        <v>25</v>
      </c>
    </row>
    <row r="34" spans="1:17" s="2" customFormat="1" ht="15.75" customHeight="1" x14ac:dyDescent="0.25">
      <c r="A34" s="31" t="s">
        <v>355</v>
      </c>
      <c r="B34" s="32" t="s">
        <v>356</v>
      </c>
      <c r="C34" s="31" t="s">
        <v>68</v>
      </c>
      <c r="D34" s="33">
        <v>10</v>
      </c>
      <c r="E34" s="31" t="s">
        <v>357</v>
      </c>
      <c r="F34" s="33">
        <v>7</v>
      </c>
      <c r="G34" s="33">
        <v>10</v>
      </c>
      <c r="H34" s="33">
        <v>3</v>
      </c>
      <c r="I34" s="33">
        <v>8</v>
      </c>
      <c r="J34" s="33">
        <v>4</v>
      </c>
      <c r="K34" s="33">
        <v>8.5</v>
      </c>
      <c r="L34" s="33">
        <v>11</v>
      </c>
      <c r="M34" s="33">
        <v>4</v>
      </c>
      <c r="N34" s="33">
        <v>9</v>
      </c>
      <c r="O34" s="33">
        <v>3</v>
      </c>
      <c r="P34" s="33">
        <f t="shared" si="1"/>
        <v>67.5</v>
      </c>
      <c r="Q34" s="33" t="s">
        <v>458</v>
      </c>
    </row>
    <row r="35" spans="1:17" s="2" customFormat="1" ht="15.75" customHeight="1" x14ac:dyDescent="0.25">
      <c r="A35" s="31" t="s">
        <v>373</v>
      </c>
      <c r="B35" s="32" t="s">
        <v>374</v>
      </c>
      <c r="C35" s="34" t="s">
        <v>203</v>
      </c>
      <c r="D35" s="33">
        <v>10</v>
      </c>
      <c r="E35" s="31" t="s">
        <v>16</v>
      </c>
      <c r="F35" s="33">
        <v>5</v>
      </c>
      <c r="G35" s="33">
        <v>9</v>
      </c>
      <c r="H35" s="33">
        <v>4</v>
      </c>
      <c r="I35" s="33">
        <v>7.5</v>
      </c>
      <c r="J35" s="33">
        <v>3</v>
      </c>
      <c r="K35" s="33">
        <v>6.5</v>
      </c>
      <c r="L35" s="33">
        <v>12</v>
      </c>
      <c r="M35" s="33">
        <v>3.5</v>
      </c>
      <c r="N35" s="33">
        <v>9</v>
      </c>
      <c r="O35" s="33">
        <v>8</v>
      </c>
      <c r="P35" s="33">
        <f t="shared" si="1"/>
        <v>67.5</v>
      </c>
      <c r="Q35" s="33" t="s">
        <v>458</v>
      </c>
    </row>
    <row r="36" spans="1:17" s="2" customFormat="1" ht="15.75" customHeight="1" x14ac:dyDescent="0.25">
      <c r="A36" s="31" t="s">
        <v>163</v>
      </c>
      <c r="B36" s="32" t="s">
        <v>337</v>
      </c>
      <c r="C36" s="34" t="s">
        <v>11</v>
      </c>
      <c r="D36" s="33">
        <v>9</v>
      </c>
      <c r="E36" s="31" t="s">
        <v>100</v>
      </c>
      <c r="F36" s="33">
        <v>7</v>
      </c>
      <c r="G36" s="33">
        <v>9</v>
      </c>
      <c r="H36" s="33">
        <v>1</v>
      </c>
      <c r="I36" s="33">
        <v>6.5</v>
      </c>
      <c r="J36" s="33">
        <v>4</v>
      </c>
      <c r="K36" s="33">
        <v>8</v>
      </c>
      <c r="L36" s="33">
        <v>11</v>
      </c>
      <c r="M36" s="33">
        <v>4.5</v>
      </c>
      <c r="N36" s="33">
        <v>10</v>
      </c>
      <c r="O36" s="33">
        <v>6</v>
      </c>
      <c r="P36" s="33">
        <f t="shared" si="1"/>
        <v>67</v>
      </c>
      <c r="Q36" s="33" t="s">
        <v>459</v>
      </c>
    </row>
    <row r="37" spans="1:17" s="2" customFormat="1" ht="15.75" customHeight="1" x14ac:dyDescent="0.25">
      <c r="A37" s="31" t="s">
        <v>414</v>
      </c>
      <c r="B37" s="32" t="s">
        <v>415</v>
      </c>
      <c r="C37" s="31" t="s">
        <v>39</v>
      </c>
      <c r="D37" s="33">
        <v>10</v>
      </c>
      <c r="E37" s="31" t="s">
        <v>40</v>
      </c>
      <c r="F37" s="28">
        <v>6</v>
      </c>
      <c r="G37" s="28">
        <v>10</v>
      </c>
      <c r="H37" s="28">
        <v>2</v>
      </c>
      <c r="I37" s="28">
        <v>5</v>
      </c>
      <c r="J37" s="28">
        <v>5</v>
      </c>
      <c r="K37" s="28">
        <v>6.5</v>
      </c>
      <c r="L37" s="28">
        <v>14</v>
      </c>
      <c r="M37" s="28">
        <v>3.5</v>
      </c>
      <c r="N37" s="28">
        <v>10</v>
      </c>
      <c r="O37" s="28">
        <v>5</v>
      </c>
      <c r="P37" s="33">
        <f t="shared" si="1"/>
        <v>67</v>
      </c>
      <c r="Q37" s="28" t="s">
        <v>459</v>
      </c>
    </row>
    <row r="38" spans="1:17" s="2" customFormat="1" ht="15.75" customHeight="1" x14ac:dyDescent="0.25">
      <c r="A38" s="31" t="s">
        <v>402</v>
      </c>
      <c r="B38" s="32" t="s">
        <v>403</v>
      </c>
      <c r="C38" s="31" t="s">
        <v>82</v>
      </c>
      <c r="D38" s="33">
        <v>9</v>
      </c>
      <c r="E38" s="31" t="s">
        <v>404</v>
      </c>
      <c r="F38" s="28">
        <v>6</v>
      </c>
      <c r="G38" s="28">
        <v>9</v>
      </c>
      <c r="H38" s="28">
        <v>3</v>
      </c>
      <c r="I38" s="28">
        <v>6.5</v>
      </c>
      <c r="J38" s="28">
        <v>3</v>
      </c>
      <c r="K38" s="28">
        <v>7.5</v>
      </c>
      <c r="L38" s="28">
        <v>16</v>
      </c>
      <c r="M38" s="28">
        <v>6</v>
      </c>
      <c r="N38" s="28">
        <v>8</v>
      </c>
      <c r="O38" s="28">
        <v>1</v>
      </c>
      <c r="P38" s="33">
        <f t="shared" si="1"/>
        <v>66</v>
      </c>
      <c r="Q38" s="28">
        <v>30</v>
      </c>
    </row>
    <row r="39" spans="1:17" s="2" customFormat="1" ht="15.75" customHeight="1" x14ac:dyDescent="0.25">
      <c r="A39" s="31" t="s">
        <v>435</v>
      </c>
      <c r="B39" s="32" t="s">
        <v>436</v>
      </c>
      <c r="C39" s="31" t="s">
        <v>50</v>
      </c>
      <c r="D39" s="33">
        <v>9</v>
      </c>
      <c r="E39" s="31" t="s">
        <v>437</v>
      </c>
      <c r="F39" s="28">
        <v>4</v>
      </c>
      <c r="G39" s="28">
        <v>10</v>
      </c>
      <c r="H39" s="28">
        <v>2</v>
      </c>
      <c r="I39" s="28">
        <v>5</v>
      </c>
      <c r="J39" s="28">
        <v>6</v>
      </c>
      <c r="K39" s="28">
        <v>7</v>
      </c>
      <c r="L39" s="28">
        <v>14</v>
      </c>
      <c r="M39" s="28">
        <v>4.5</v>
      </c>
      <c r="N39" s="28">
        <v>8</v>
      </c>
      <c r="O39" s="28">
        <v>5</v>
      </c>
      <c r="P39" s="33">
        <f t="shared" si="1"/>
        <v>65.5</v>
      </c>
      <c r="Q39" s="28">
        <v>31</v>
      </c>
    </row>
    <row r="40" spans="1:17" s="2" customFormat="1" ht="15.75" customHeight="1" x14ac:dyDescent="0.25">
      <c r="A40" s="31" t="s">
        <v>342</v>
      </c>
      <c r="B40" s="32" t="s">
        <v>343</v>
      </c>
      <c r="C40" s="31" t="s">
        <v>23</v>
      </c>
      <c r="D40" s="33">
        <v>10</v>
      </c>
      <c r="E40" s="31" t="s">
        <v>24</v>
      </c>
      <c r="F40" s="33">
        <v>5</v>
      </c>
      <c r="G40" s="33">
        <v>9</v>
      </c>
      <c r="H40" s="33">
        <v>3.5</v>
      </c>
      <c r="I40" s="33">
        <v>5</v>
      </c>
      <c r="J40" s="33">
        <v>3</v>
      </c>
      <c r="K40" s="33">
        <v>7</v>
      </c>
      <c r="L40" s="33">
        <v>13</v>
      </c>
      <c r="M40" s="33">
        <v>4.5</v>
      </c>
      <c r="N40" s="33">
        <v>7</v>
      </c>
      <c r="O40" s="33">
        <v>8</v>
      </c>
      <c r="P40" s="33">
        <f t="shared" si="1"/>
        <v>65</v>
      </c>
      <c r="Q40" s="33" t="s">
        <v>460</v>
      </c>
    </row>
    <row r="41" spans="1:17" s="2" customFormat="1" ht="15.75" customHeight="1" x14ac:dyDescent="0.25">
      <c r="A41" s="31" t="s">
        <v>352</v>
      </c>
      <c r="B41" s="32" t="s">
        <v>353</v>
      </c>
      <c r="C41" s="31" t="s">
        <v>74</v>
      </c>
      <c r="D41" s="33">
        <v>9</v>
      </c>
      <c r="E41" s="31" t="s">
        <v>354</v>
      </c>
      <c r="F41" s="33">
        <v>6</v>
      </c>
      <c r="G41" s="33">
        <v>9</v>
      </c>
      <c r="H41" s="33">
        <v>5</v>
      </c>
      <c r="I41" s="33">
        <v>7</v>
      </c>
      <c r="J41" s="33">
        <v>6</v>
      </c>
      <c r="K41" s="33">
        <v>7</v>
      </c>
      <c r="L41" s="33">
        <v>9</v>
      </c>
      <c r="M41" s="33">
        <v>4</v>
      </c>
      <c r="N41" s="33">
        <v>8</v>
      </c>
      <c r="O41" s="33">
        <v>4</v>
      </c>
      <c r="P41" s="33">
        <f t="shared" si="1"/>
        <v>65</v>
      </c>
      <c r="Q41" s="33" t="s">
        <v>460</v>
      </c>
    </row>
    <row r="42" spans="1:17" s="2" customFormat="1" ht="15.75" customHeight="1" x14ac:dyDescent="0.25">
      <c r="A42" s="31" t="s">
        <v>390</v>
      </c>
      <c r="B42" s="32" t="s">
        <v>433</v>
      </c>
      <c r="C42" s="34" t="s">
        <v>31</v>
      </c>
      <c r="D42" s="33">
        <v>10</v>
      </c>
      <c r="E42" s="31" t="s">
        <v>434</v>
      </c>
      <c r="F42" s="28">
        <v>6</v>
      </c>
      <c r="G42" s="28">
        <v>9</v>
      </c>
      <c r="H42" s="28">
        <v>1</v>
      </c>
      <c r="I42" s="28">
        <v>6.5</v>
      </c>
      <c r="J42" s="28">
        <v>6</v>
      </c>
      <c r="K42" s="28">
        <v>6.5</v>
      </c>
      <c r="L42" s="28">
        <v>11</v>
      </c>
      <c r="M42" s="28">
        <v>5</v>
      </c>
      <c r="N42" s="28">
        <v>9</v>
      </c>
      <c r="O42" s="28">
        <v>5</v>
      </c>
      <c r="P42" s="33">
        <f t="shared" si="1"/>
        <v>65</v>
      </c>
      <c r="Q42" s="28" t="s">
        <v>460</v>
      </c>
    </row>
    <row r="43" spans="1:17" s="2" customFormat="1" ht="15" x14ac:dyDescent="0.25">
      <c r="A43" s="31" t="s">
        <v>419</v>
      </c>
      <c r="B43" s="32" t="s">
        <v>420</v>
      </c>
      <c r="C43" s="34" t="s">
        <v>74</v>
      </c>
      <c r="D43" s="33">
        <v>10</v>
      </c>
      <c r="E43" s="31" t="s">
        <v>75</v>
      </c>
      <c r="F43" s="28">
        <v>5</v>
      </c>
      <c r="G43" s="28">
        <v>7</v>
      </c>
      <c r="H43" s="28">
        <v>5</v>
      </c>
      <c r="I43" s="28">
        <v>5.5</v>
      </c>
      <c r="J43" s="28">
        <v>4</v>
      </c>
      <c r="K43" s="28">
        <v>7.5</v>
      </c>
      <c r="L43" s="28">
        <v>13</v>
      </c>
      <c r="M43" s="28">
        <v>5</v>
      </c>
      <c r="N43" s="28">
        <v>8</v>
      </c>
      <c r="O43" s="28">
        <v>4</v>
      </c>
      <c r="P43" s="33">
        <f t="shared" si="1"/>
        <v>64</v>
      </c>
      <c r="Q43" s="28">
        <v>35</v>
      </c>
    </row>
    <row r="44" spans="1:17" s="2" customFormat="1" ht="15" x14ac:dyDescent="0.25">
      <c r="A44" s="31" t="s">
        <v>386</v>
      </c>
      <c r="B44" s="32" t="s">
        <v>387</v>
      </c>
      <c r="C44" s="31" t="s">
        <v>54</v>
      </c>
      <c r="D44" s="33">
        <v>10</v>
      </c>
      <c r="E44" s="31" t="s">
        <v>55</v>
      </c>
      <c r="F44" s="33">
        <v>7</v>
      </c>
      <c r="G44" s="33">
        <v>10</v>
      </c>
      <c r="H44" s="33">
        <v>2</v>
      </c>
      <c r="I44" s="33">
        <v>6</v>
      </c>
      <c r="J44" s="33">
        <v>6</v>
      </c>
      <c r="K44" s="33">
        <v>7.5</v>
      </c>
      <c r="L44" s="33">
        <v>9</v>
      </c>
      <c r="M44" s="33">
        <v>4</v>
      </c>
      <c r="N44" s="33">
        <v>9</v>
      </c>
      <c r="O44" s="33">
        <v>3</v>
      </c>
      <c r="P44" s="33">
        <f t="shared" si="1"/>
        <v>63.5</v>
      </c>
      <c r="Q44" s="33" t="s">
        <v>451</v>
      </c>
    </row>
    <row r="45" spans="1:17" s="2" customFormat="1" ht="15" x14ac:dyDescent="0.25">
      <c r="A45" s="31" t="s">
        <v>362</v>
      </c>
      <c r="B45" s="32" t="s">
        <v>397</v>
      </c>
      <c r="C45" s="31" t="s">
        <v>43</v>
      </c>
      <c r="D45" s="33">
        <v>10</v>
      </c>
      <c r="E45" s="31" t="s">
        <v>230</v>
      </c>
      <c r="F45" s="33">
        <v>8</v>
      </c>
      <c r="G45" s="33">
        <v>8</v>
      </c>
      <c r="H45" s="33">
        <v>2</v>
      </c>
      <c r="I45" s="33">
        <v>7.5</v>
      </c>
      <c r="J45" s="33">
        <v>2</v>
      </c>
      <c r="K45" s="33">
        <v>8.5</v>
      </c>
      <c r="L45" s="33">
        <v>10</v>
      </c>
      <c r="M45" s="33">
        <v>5</v>
      </c>
      <c r="N45" s="33">
        <v>8.5</v>
      </c>
      <c r="O45" s="33">
        <v>4</v>
      </c>
      <c r="P45" s="33">
        <f t="shared" si="1"/>
        <v>63.5</v>
      </c>
      <c r="Q45" s="33" t="s">
        <v>451</v>
      </c>
    </row>
    <row r="46" spans="1:17" s="2" customFormat="1" ht="15" x14ac:dyDescent="0.25">
      <c r="A46" s="31" t="s">
        <v>364</v>
      </c>
      <c r="B46" s="32" t="s">
        <v>261</v>
      </c>
      <c r="C46" s="31" t="s">
        <v>365</v>
      </c>
      <c r="D46" s="33">
        <v>9</v>
      </c>
      <c r="E46" s="31" t="s">
        <v>366</v>
      </c>
      <c r="F46" s="33">
        <v>6</v>
      </c>
      <c r="G46" s="33">
        <v>8</v>
      </c>
      <c r="H46" s="33">
        <v>1</v>
      </c>
      <c r="I46" s="33">
        <v>7.5</v>
      </c>
      <c r="J46" s="33">
        <v>3</v>
      </c>
      <c r="K46" s="33">
        <v>7.5</v>
      </c>
      <c r="L46" s="33">
        <v>12</v>
      </c>
      <c r="M46" s="33">
        <v>6</v>
      </c>
      <c r="N46" s="33">
        <v>8.5</v>
      </c>
      <c r="O46" s="33">
        <v>3</v>
      </c>
      <c r="P46" s="33">
        <f t="shared" si="1"/>
        <v>62.5</v>
      </c>
      <c r="Q46" s="33" t="s">
        <v>461</v>
      </c>
    </row>
    <row r="47" spans="1:17" s="2" customFormat="1" ht="15" x14ac:dyDescent="0.25">
      <c r="A47" s="31" t="s">
        <v>380</v>
      </c>
      <c r="B47" s="32" t="s">
        <v>381</v>
      </c>
      <c r="C47" s="34" t="s">
        <v>19</v>
      </c>
      <c r="D47" s="33">
        <v>10</v>
      </c>
      <c r="E47" s="31" t="s">
        <v>20</v>
      </c>
      <c r="F47" s="33">
        <v>5</v>
      </c>
      <c r="G47" s="33">
        <v>7</v>
      </c>
      <c r="H47" s="33">
        <v>6</v>
      </c>
      <c r="I47" s="33">
        <v>5.5</v>
      </c>
      <c r="J47" s="33">
        <v>3</v>
      </c>
      <c r="K47" s="33">
        <v>8</v>
      </c>
      <c r="L47" s="33">
        <v>13</v>
      </c>
      <c r="M47" s="33">
        <v>3</v>
      </c>
      <c r="N47" s="33">
        <v>10</v>
      </c>
      <c r="O47" s="33">
        <v>2</v>
      </c>
      <c r="P47" s="33">
        <f t="shared" si="1"/>
        <v>62.5</v>
      </c>
      <c r="Q47" s="33" t="s">
        <v>461</v>
      </c>
    </row>
    <row r="48" spans="1:17" ht="15" x14ac:dyDescent="0.25">
      <c r="A48" s="31" t="s">
        <v>338</v>
      </c>
      <c r="B48" s="32" t="s">
        <v>339</v>
      </c>
      <c r="C48" s="31" t="s">
        <v>58</v>
      </c>
      <c r="D48" s="33">
        <v>10</v>
      </c>
      <c r="E48" s="31" t="s">
        <v>303</v>
      </c>
      <c r="F48" s="33">
        <v>6</v>
      </c>
      <c r="G48" s="33">
        <v>8</v>
      </c>
      <c r="H48" s="33">
        <v>2</v>
      </c>
      <c r="I48" s="33">
        <v>8</v>
      </c>
      <c r="J48" s="33">
        <v>3</v>
      </c>
      <c r="K48" s="33">
        <v>6.5</v>
      </c>
      <c r="L48" s="33">
        <v>8</v>
      </c>
      <c r="M48" s="33">
        <v>6</v>
      </c>
      <c r="N48" s="33">
        <v>9</v>
      </c>
      <c r="O48" s="33">
        <v>5</v>
      </c>
      <c r="P48" s="33">
        <f t="shared" si="1"/>
        <v>61.5</v>
      </c>
      <c r="Q48" s="33">
        <v>40</v>
      </c>
    </row>
    <row r="49" spans="1:17" ht="15" x14ac:dyDescent="0.25">
      <c r="A49" s="31" t="s">
        <v>369</v>
      </c>
      <c r="B49" s="32" t="s">
        <v>375</v>
      </c>
      <c r="C49" s="34" t="s">
        <v>376</v>
      </c>
      <c r="D49" s="33">
        <v>9</v>
      </c>
      <c r="E49" s="31" t="s">
        <v>239</v>
      </c>
      <c r="F49" s="33">
        <v>5</v>
      </c>
      <c r="G49" s="33">
        <v>10</v>
      </c>
      <c r="H49" s="33">
        <v>3</v>
      </c>
      <c r="I49" s="33">
        <v>6</v>
      </c>
      <c r="J49" s="33">
        <v>4</v>
      </c>
      <c r="K49" s="33">
        <v>6</v>
      </c>
      <c r="L49" s="33">
        <v>9</v>
      </c>
      <c r="M49" s="33">
        <v>6</v>
      </c>
      <c r="N49" s="33">
        <v>10</v>
      </c>
      <c r="O49" s="33">
        <v>1</v>
      </c>
      <c r="P49" s="33">
        <f t="shared" si="1"/>
        <v>60</v>
      </c>
      <c r="Q49" s="33" t="s">
        <v>462</v>
      </c>
    </row>
    <row r="50" spans="1:17" ht="15" x14ac:dyDescent="0.25">
      <c r="A50" s="31" t="s">
        <v>377</v>
      </c>
      <c r="B50" s="32" t="s">
        <v>378</v>
      </c>
      <c r="C50" s="31" t="s">
        <v>148</v>
      </c>
      <c r="D50" s="33">
        <v>9</v>
      </c>
      <c r="E50" s="31" t="s">
        <v>379</v>
      </c>
      <c r="F50" s="33">
        <v>6</v>
      </c>
      <c r="G50" s="33">
        <v>5</v>
      </c>
      <c r="H50" s="33">
        <v>3</v>
      </c>
      <c r="I50" s="33">
        <v>6</v>
      </c>
      <c r="J50" s="33">
        <v>4</v>
      </c>
      <c r="K50" s="33">
        <v>9</v>
      </c>
      <c r="L50" s="33">
        <v>10</v>
      </c>
      <c r="M50" s="33">
        <v>6</v>
      </c>
      <c r="N50" s="33">
        <v>9</v>
      </c>
      <c r="O50" s="33">
        <v>2</v>
      </c>
      <c r="P50" s="33">
        <f t="shared" si="1"/>
        <v>60</v>
      </c>
      <c r="Q50" s="33" t="s">
        <v>462</v>
      </c>
    </row>
    <row r="51" spans="1:17" ht="15" x14ac:dyDescent="0.25">
      <c r="A51" s="31" t="s">
        <v>408</v>
      </c>
      <c r="B51" s="32" t="s">
        <v>409</v>
      </c>
      <c r="C51" s="31" t="s">
        <v>58</v>
      </c>
      <c r="D51" s="33">
        <v>10</v>
      </c>
      <c r="E51" s="31" t="s">
        <v>303</v>
      </c>
      <c r="F51" s="28">
        <v>5</v>
      </c>
      <c r="G51" s="28">
        <v>6</v>
      </c>
      <c r="H51" s="28">
        <v>2.5</v>
      </c>
      <c r="I51" s="28">
        <v>6</v>
      </c>
      <c r="J51" s="28">
        <v>5</v>
      </c>
      <c r="K51" s="28">
        <v>7.5</v>
      </c>
      <c r="L51" s="28">
        <v>15</v>
      </c>
      <c r="M51" s="28">
        <v>2</v>
      </c>
      <c r="N51" s="28">
        <v>6</v>
      </c>
      <c r="O51" s="28">
        <v>4</v>
      </c>
      <c r="P51" s="33">
        <f t="shared" si="1"/>
        <v>59</v>
      </c>
      <c r="Q51" s="28">
        <v>43</v>
      </c>
    </row>
    <row r="52" spans="1:17" ht="15" x14ac:dyDescent="0.25">
      <c r="A52" s="31" t="s">
        <v>400</v>
      </c>
      <c r="B52" s="32" t="s">
        <v>401</v>
      </c>
      <c r="C52" s="31" t="s">
        <v>126</v>
      </c>
      <c r="D52" s="33">
        <v>10</v>
      </c>
      <c r="E52" s="31" t="s">
        <v>235</v>
      </c>
      <c r="F52" s="33">
        <v>4</v>
      </c>
      <c r="G52" s="33">
        <v>9</v>
      </c>
      <c r="H52" s="33">
        <v>1.5</v>
      </c>
      <c r="I52" s="33">
        <v>5.5</v>
      </c>
      <c r="J52" s="33">
        <v>5</v>
      </c>
      <c r="K52" s="33">
        <v>7.5</v>
      </c>
      <c r="L52" s="33">
        <v>10</v>
      </c>
      <c r="M52" s="33">
        <v>2</v>
      </c>
      <c r="N52" s="33">
        <v>8.5</v>
      </c>
      <c r="O52" s="33">
        <v>5</v>
      </c>
      <c r="P52" s="33">
        <f t="shared" si="1"/>
        <v>58</v>
      </c>
      <c r="Q52" s="33">
        <v>44</v>
      </c>
    </row>
    <row r="53" spans="1:17" ht="15" x14ac:dyDescent="0.25">
      <c r="A53" s="31" t="s">
        <v>161</v>
      </c>
      <c r="B53" s="32" t="s">
        <v>396</v>
      </c>
      <c r="C53" s="31" t="s">
        <v>78</v>
      </c>
      <c r="D53" s="33">
        <v>9</v>
      </c>
      <c r="E53" s="31" t="s">
        <v>79</v>
      </c>
      <c r="F53" s="33">
        <v>5</v>
      </c>
      <c r="G53" s="33">
        <v>8</v>
      </c>
      <c r="H53" s="33">
        <v>2</v>
      </c>
      <c r="I53" s="33">
        <v>5.5</v>
      </c>
      <c r="J53" s="33">
        <v>4</v>
      </c>
      <c r="K53" s="33">
        <v>5</v>
      </c>
      <c r="L53" s="33">
        <v>12</v>
      </c>
      <c r="M53" s="33">
        <v>2</v>
      </c>
      <c r="N53" s="33">
        <v>10</v>
      </c>
      <c r="O53" s="33">
        <v>4</v>
      </c>
      <c r="P53" s="33">
        <f t="shared" si="1"/>
        <v>57.5</v>
      </c>
      <c r="Q53" s="33">
        <v>45</v>
      </c>
    </row>
    <row r="54" spans="1:17" ht="15" x14ac:dyDescent="0.25">
      <c r="A54" s="31" t="s">
        <v>390</v>
      </c>
      <c r="B54" s="32" t="s">
        <v>391</v>
      </c>
      <c r="C54" s="31" t="s">
        <v>68</v>
      </c>
      <c r="D54" s="33">
        <v>9</v>
      </c>
      <c r="E54" s="31" t="s">
        <v>135</v>
      </c>
      <c r="F54" s="33">
        <v>2</v>
      </c>
      <c r="G54" s="33">
        <v>8</v>
      </c>
      <c r="H54" s="33">
        <v>3</v>
      </c>
      <c r="I54" s="33">
        <v>7</v>
      </c>
      <c r="J54" s="33">
        <v>3</v>
      </c>
      <c r="K54" s="33">
        <v>4.5</v>
      </c>
      <c r="L54" s="33">
        <v>14</v>
      </c>
      <c r="M54" s="33">
        <v>2</v>
      </c>
      <c r="N54" s="33">
        <v>9.5</v>
      </c>
      <c r="O54" s="33">
        <v>2</v>
      </c>
      <c r="P54" s="33">
        <f t="shared" si="1"/>
        <v>55</v>
      </c>
      <c r="Q54" s="33">
        <v>46</v>
      </c>
    </row>
    <row r="55" spans="1:17" ht="15" x14ac:dyDescent="0.25">
      <c r="A55" s="31" t="s">
        <v>429</v>
      </c>
      <c r="B55" s="32" t="s">
        <v>430</v>
      </c>
      <c r="C55" s="31" t="s">
        <v>54</v>
      </c>
      <c r="D55" s="33">
        <v>9</v>
      </c>
      <c r="E55" s="31" t="s">
        <v>254</v>
      </c>
      <c r="F55" s="28">
        <v>0</v>
      </c>
      <c r="G55" s="28">
        <v>5</v>
      </c>
      <c r="H55" s="28">
        <v>2</v>
      </c>
      <c r="I55" s="28">
        <v>5.5</v>
      </c>
      <c r="J55" s="28">
        <v>3</v>
      </c>
      <c r="K55" s="28">
        <v>4.5</v>
      </c>
      <c r="L55" s="28">
        <v>14</v>
      </c>
      <c r="M55" s="28">
        <v>4</v>
      </c>
      <c r="N55" s="28">
        <v>7.5</v>
      </c>
      <c r="O55" s="28">
        <v>2</v>
      </c>
      <c r="P55" s="33">
        <f t="shared" si="1"/>
        <v>47.5</v>
      </c>
      <c r="Q55" s="28">
        <v>47</v>
      </c>
    </row>
    <row r="56" spans="1:17" ht="15" x14ac:dyDescent="0.25">
      <c r="A56" s="31" t="s">
        <v>344</v>
      </c>
      <c r="B56" s="32" t="s">
        <v>345</v>
      </c>
      <c r="C56" s="31" t="s">
        <v>23</v>
      </c>
      <c r="D56" s="33">
        <v>10</v>
      </c>
      <c r="E56" s="31" t="s">
        <v>300</v>
      </c>
      <c r="F56" s="33">
        <v>4</v>
      </c>
      <c r="G56" s="33">
        <v>3</v>
      </c>
      <c r="H56" s="33">
        <v>2</v>
      </c>
      <c r="I56" s="33">
        <v>6.5</v>
      </c>
      <c r="J56" s="33">
        <v>3</v>
      </c>
      <c r="K56" s="33">
        <v>6.5</v>
      </c>
      <c r="L56" s="33">
        <v>14</v>
      </c>
      <c r="M56" s="33">
        <v>2.5</v>
      </c>
      <c r="N56" s="33">
        <v>3.5</v>
      </c>
      <c r="O56" s="33">
        <v>1</v>
      </c>
      <c r="P56" s="33">
        <f t="shared" si="1"/>
        <v>46</v>
      </c>
      <c r="Q56" s="33">
        <v>48</v>
      </c>
    </row>
    <row r="57" spans="1:17" s="19" customFormat="1" ht="14.4" x14ac:dyDescent="0.3">
      <c r="A57" s="35" t="s">
        <v>476</v>
      </c>
      <c r="B57" s="36"/>
      <c r="C57" s="37"/>
      <c r="D57" s="38"/>
      <c r="E57" s="37"/>
      <c r="F57" s="37"/>
      <c r="G57" s="37"/>
      <c r="H57" s="37"/>
      <c r="I57" s="37"/>
      <c r="J57" s="37"/>
      <c r="K57" s="37"/>
      <c r="L57" s="37"/>
      <c r="M57" s="37"/>
      <c r="N57" s="37"/>
      <c r="O57" s="37"/>
      <c r="P57" s="38"/>
      <c r="Q57" s="38"/>
    </row>
    <row r="58" spans="1:17" s="2" customFormat="1" ht="15" x14ac:dyDescent="0.25">
      <c r="A58" s="31" t="s">
        <v>330</v>
      </c>
      <c r="B58" s="39" t="s">
        <v>331</v>
      </c>
      <c r="C58" s="34" t="s">
        <v>11</v>
      </c>
      <c r="D58" s="33">
        <v>9</v>
      </c>
      <c r="E58" s="31" t="s">
        <v>100</v>
      </c>
      <c r="F58" s="31"/>
      <c r="G58" s="31"/>
      <c r="H58" s="31"/>
      <c r="I58" s="31"/>
      <c r="J58" s="31"/>
      <c r="K58" s="31"/>
      <c r="L58" s="31"/>
      <c r="M58" s="31"/>
      <c r="N58" s="31"/>
      <c r="O58" s="31"/>
      <c r="P58" s="33"/>
      <c r="Q58" s="33"/>
    </row>
    <row r="59" spans="1:17" s="2" customFormat="1" ht="15" x14ac:dyDescent="0.25">
      <c r="A59" s="31" t="s">
        <v>350</v>
      </c>
      <c r="B59" s="39" t="s">
        <v>351</v>
      </c>
      <c r="C59" s="31" t="s">
        <v>31</v>
      </c>
      <c r="D59" s="33">
        <v>9</v>
      </c>
      <c r="E59" s="31" t="s">
        <v>317</v>
      </c>
      <c r="F59" s="31"/>
      <c r="G59" s="31"/>
      <c r="H59" s="31"/>
      <c r="I59" s="31"/>
      <c r="J59" s="31"/>
      <c r="K59" s="31"/>
      <c r="L59" s="31"/>
      <c r="M59" s="31"/>
      <c r="N59" s="31"/>
      <c r="O59" s="31"/>
      <c r="P59" s="33"/>
      <c r="Q59" s="33"/>
    </row>
    <row r="60" spans="1:17" s="2" customFormat="1" ht="15" x14ac:dyDescent="0.25">
      <c r="A60" s="31" t="s">
        <v>386</v>
      </c>
      <c r="B60" s="39" t="s">
        <v>388</v>
      </c>
      <c r="C60" s="31" t="s">
        <v>93</v>
      </c>
      <c r="D60" s="33">
        <v>10</v>
      </c>
      <c r="E60" s="31" t="s">
        <v>312</v>
      </c>
      <c r="F60" s="31"/>
      <c r="G60" s="31"/>
      <c r="H60" s="31"/>
      <c r="I60" s="31"/>
      <c r="J60" s="31"/>
      <c r="K60" s="31"/>
      <c r="L60" s="31"/>
      <c r="M60" s="31"/>
      <c r="N60" s="31"/>
      <c r="O60" s="31"/>
      <c r="P60" s="33"/>
      <c r="Q60" s="33"/>
    </row>
    <row r="61" spans="1:17" s="2" customFormat="1" ht="15" x14ac:dyDescent="0.25">
      <c r="A61" s="31" t="s">
        <v>410</v>
      </c>
      <c r="B61" s="39" t="s">
        <v>411</v>
      </c>
      <c r="C61" s="31" t="s">
        <v>376</v>
      </c>
      <c r="D61" s="33">
        <v>9</v>
      </c>
      <c r="E61" s="31" t="s">
        <v>239</v>
      </c>
      <c r="F61" s="31"/>
      <c r="G61" s="31"/>
      <c r="H61" s="31"/>
      <c r="I61" s="31"/>
      <c r="J61" s="31"/>
      <c r="K61" s="31"/>
      <c r="L61" s="31"/>
      <c r="M61" s="31"/>
      <c r="N61" s="31"/>
      <c r="O61" s="31"/>
      <c r="P61" s="33"/>
      <c r="Q61" s="33"/>
    </row>
    <row r="62" spans="1:17" s="2" customFormat="1" ht="15" x14ac:dyDescent="0.25">
      <c r="A62" s="31" t="s">
        <v>418</v>
      </c>
      <c r="B62" s="39" t="s">
        <v>181</v>
      </c>
      <c r="C62" s="31" t="s">
        <v>148</v>
      </c>
      <c r="D62" s="33">
        <v>9</v>
      </c>
      <c r="E62" s="31" t="s">
        <v>379</v>
      </c>
      <c r="F62" s="31"/>
      <c r="G62" s="31"/>
      <c r="H62" s="31"/>
      <c r="I62" s="31"/>
      <c r="J62" s="31"/>
      <c r="K62" s="31"/>
      <c r="L62" s="31"/>
      <c r="M62" s="31"/>
      <c r="N62" s="31"/>
      <c r="O62" s="31"/>
      <c r="P62" s="33"/>
      <c r="Q62" s="33"/>
    </row>
    <row r="63" spans="1:17" s="20" customFormat="1" x14ac:dyDescent="0.3">
      <c r="A63" s="36" t="s">
        <v>479</v>
      </c>
      <c r="B63" s="36"/>
      <c r="C63" s="40"/>
      <c r="D63" s="41"/>
      <c r="E63" s="36"/>
      <c r="F63" s="36"/>
      <c r="G63" s="36"/>
      <c r="H63" s="36"/>
      <c r="I63" s="36"/>
      <c r="J63" s="36"/>
      <c r="K63" s="36"/>
      <c r="L63" s="36"/>
      <c r="M63" s="36"/>
      <c r="N63" s="36"/>
      <c r="O63" s="36"/>
      <c r="P63" s="41"/>
      <c r="Q63" s="41"/>
    </row>
    <row r="64" spans="1:17" s="2" customFormat="1" ht="15" x14ac:dyDescent="0.25">
      <c r="A64" s="31" t="s">
        <v>163</v>
      </c>
      <c r="B64" s="39" t="s">
        <v>389</v>
      </c>
      <c r="C64" s="31" t="s">
        <v>93</v>
      </c>
      <c r="D64" s="33">
        <v>10</v>
      </c>
      <c r="E64" s="31" t="s">
        <v>312</v>
      </c>
      <c r="F64" s="31"/>
      <c r="G64" s="31"/>
      <c r="H64" s="31"/>
      <c r="I64" s="31"/>
      <c r="J64" s="31"/>
      <c r="K64" s="31"/>
      <c r="L64" s="31"/>
      <c r="M64" s="31"/>
      <c r="N64" s="31"/>
      <c r="O64" s="31"/>
      <c r="P64" s="33"/>
      <c r="Q64" s="33"/>
    </row>
    <row r="65" spans="1:17" s="2" customFormat="1" ht="15" x14ac:dyDescent="0.25">
      <c r="A65" s="31" t="s">
        <v>425</v>
      </c>
      <c r="B65" s="39" t="s">
        <v>426</v>
      </c>
      <c r="C65" s="31" t="s">
        <v>427</v>
      </c>
      <c r="D65" s="33">
        <v>9</v>
      </c>
      <c r="E65" s="31" t="s">
        <v>428</v>
      </c>
      <c r="F65" s="31"/>
      <c r="G65" s="31"/>
      <c r="H65" s="31"/>
      <c r="I65" s="31"/>
      <c r="J65" s="31"/>
      <c r="K65" s="31"/>
      <c r="L65" s="31"/>
      <c r="M65" s="31"/>
      <c r="N65" s="31"/>
      <c r="O65" s="31"/>
      <c r="P65" s="33"/>
      <c r="Q65" s="33"/>
    </row>
    <row r="66" spans="1:17" ht="12.6" customHeight="1" x14ac:dyDescent="0.3">
      <c r="A66" s="8"/>
      <c r="C66" s="8"/>
      <c r="D66" s="9"/>
      <c r="E66" s="8"/>
    </row>
    <row r="67" spans="1:17" s="27" customFormat="1" ht="13.2" x14ac:dyDescent="0.25">
      <c r="A67" s="26" t="s">
        <v>483</v>
      </c>
      <c r="B67" s="26"/>
      <c r="P67" s="28"/>
      <c r="Q67" s="28"/>
    </row>
    <row r="68" spans="1:17" s="27" customFormat="1" ht="13.2" x14ac:dyDescent="0.25">
      <c r="A68" s="26" t="s">
        <v>472</v>
      </c>
      <c r="B68" s="26"/>
      <c r="P68" s="28"/>
      <c r="Q68" s="28"/>
    </row>
    <row r="69" spans="1:17" s="27" customFormat="1" ht="13.2" x14ac:dyDescent="0.25">
      <c r="B69" s="26"/>
      <c r="P69" s="28"/>
      <c r="Q69" s="28"/>
    </row>
    <row r="70" spans="1:17" s="26" customFormat="1" ht="13.2" x14ac:dyDescent="0.25">
      <c r="A70" s="26" t="s">
        <v>480</v>
      </c>
      <c r="P70" s="42"/>
      <c r="Q70" s="42"/>
    </row>
    <row r="71" spans="1:17" s="27" customFormat="1" ht="13.2" x14ac:dyDescent="0.25">
      <c r="A71" s="27" t="s">
        <v>481</v>
      </c>
      <c r="P71" s="28"/>
      <c r="Q71" s="28"/>
    </row>
    <row r="72" spans="1:17" s="27" customFormat="1" ht="13.2" x14ac:dyDescent="0.25">
      <c r="A72" s="27" t="s">
        <v>165</v>
      </c>
      <c r="P72" s="28"/>
      <c r="Q72" s="28"/>
    </row>
    <row r="73" spans="1:17" s="27" customFormat="1" ht="13.2" x14ac:dyDescent="0.25">
      <c r="A73" s="59" t="s">
        <v>485</v>
      </c>
      <c r="P73" s="28"/>
      <c r="Q73" s="28"/>
    </row>
  </sheetData>
  <autoFilter ref="A8:Q8">
    <sortState ref="A7:Q63">
      <sortCondition descending="1" ref="P6"/>
    </sortState>
  </autoFilter>
  <mergeCells count="1">
    <mergeCell ref="A4:Q5"/>
  </mergeCells>
  <hyperlinks>
    <hyperlink ref="A73" r:id="rId1"/>
  </hyperlinks>
  <pageMargins left="0.26" right="0.24" top="0.37" bottom="0.28000000000000003" header="0.48" footer="0.16"/>
  <pageSetup paperSize="9"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70"/>
  <sheetViews>
    <sheetView workbookViewId="0">
      <pane ySplit="6" topLeftCell="A34" activePane="bottomLeft" state="frozen"/>
      <selection pane="bottomLeft" activeCell="I51" sqref="I51"/>
    </sheetView>
  </sheetViews>
  <sheetFormatPr defaultColWidth="9.109375" defaultRowHeight="15.6" x14ac:dyDescent="0.3"/>
  <cols>
    <col min="1" max="1" width="17.5546875" style="4" customWidth="1"/>
    <col min="2" max="2" width="13.109375" style="5" bestFit="1" customWidth="1"/>
    <col min="3" max="3" width="30.109375" style="4" customWidth="1"/>
    <col min="4" max="4" width="6" style="4" customWidth="1"/>
    <col min="5" max="5" width="18.88671875" style="4" customWidth="1"/>
    <col min="6" max="14" width="4.88671875" style="4" customWidth="1"/>
    <col min="15" max="15" width="8.109375" style="6" bestFit="1" customWidth="1"/>
    <col min="16" max="16" width="6.5546875" style="6" customWidth="1"/>
    <col min="17" max="17" width="12.109375" style="4" bestFit="1" customWidth="1"/>
    <col min="18" max="16384" width="9.109375" style="4"/>
  </cols>
  <sheetData>
    <row r="1" spans="1:34" s="16" customFormat="1" x14ac:dyDescent="0.3">
      <c r="A1" s="15" t="s">
        <v>442</v>
      </c>
      <c r="B1" s="15"/>
      <c r="O1" s="17"/>
      <c r="P1" s="17"/>
    </row>
    <row r="2" spans="1:34" ht="16.2" customHeight="1" x14ac:dyDescent="0.3">
      <c r="A2" s="5" t="s">
        <v>477</v>
      </c>
    </row>
    <row r="3" spans="1:34" x14ac:dyDescent="0.3">
      <c r="A3" s="7" t="s">
        <v>4</v>
      </c>
      <c r="B3" s="4" t="s">
        <v>443</v>
      </c>
      <c r="F3" s="2"/>
      <c r="G3" s="1"/>
      <c r="H3" s="2"/>
      <c r="I3" s="2"/>
      <c r="J3" s="2"/>
      <c r="K3" s="2"/>
      <c r="L3" s="2"/>
      <c r="M3" s="2"/>
      <c r="N3" s="2"/>
      <c r="O3" s="3"/>
      <c r="P3" s="3"/>
      <c r="Q3" s="2"/>
      <c r="R3" s="2"/>
      <c r="S3" s="2"/>
      <c r="T3" s="2"/>
      <c r="U3" s="2"/>
      <c r="V3" s="2"/>
      <c r="W3" s="2"/>
      <c r="X3" s="2"/>
      <c r="Y3" s="2"/>
      <c r="Z3" s="2"/>
      <c r="AA3" s="2"/>
      <c r="AB3" s="2"/>
      <c r="AC3" s="2"/>
      <c r="AD3" s="2"/>
      <c r="AE3" s="2"/>
      <c r="AF3" s="2"/>
      <c r="AG3" s="2"/>
      <c r="AH3" s="2"/>
    </row>
    <row r="4" spans="1:34" s="23" customFormat="1" ht="17.399999999999999" customHeight="1" x14ac:dyDescent="0.25">
      <c r="A4" s="23" t="s">
        <v>482</v>
      </c>
      <c r="O4" s="24"/>
      <c r="P4" s="24"/>
    </row>
    <row r="5" spans="1:34" ht="15.75" customHeight="1" x14ac:dyDescent="0.25">
      <c r="A5" s="26"/>
      <c r="B5" s="26"/>
      <c r="C5" s="27"/>
      <c r="D5" s="27"/>
      <c r="E5" s="26" t="s">
        <v>7</v>
      </c>
      <c r="F5" s="27">
        <v>10</v>
      </c>
      <c r="G5" s="27">
        <v>10</v>
      </c>
      <c r="H5" s="27">
        <v>10</v>
      </c>
      <c r="I5" s="27">
        <v>15</v>
      </c>
      <c r="J5" s="27">
        <v>10</v>
      </c>
      <c r="K5" s="27">
        <v>10</v>
      </c>
      <c r="L5" s="27">
        <v>18</v>
      </c>
      <c r="M5" s="27">
        <v>5</v>
      </c>
      <c r="N5" s="27">
        <v>12</v>
      </c>
      <c r="O5" s="28">
        <f>SUM(F5:N5)</f>
        <v>100</v>
      </c>
      <c r="P5" s="28"/>
    </row>
    <row r="6" spans="1:34" s="5" customFormat="1" ht="31.5" customHeight="1" x14ac:dyDescent="0.3">
      <c r="A6" s="50" t="s">
        <v>0</v>
      </c>
      <c r="B6" s="50" t="s">
        <v>1</v>
      </c>
      <c r="C6" s="50" t="s">
        <v>2</v>
      </c>
      <c r="D6" s="50" t="s">
        <v>3</v>
      </c>
      <c r="E6" s="50" t="s">
        <v>8</v>
      </c>
      <c r="F6" s="50">
        <v>1</v>
      </c>
      <c r="G6" s="50">
        <f t="shared" ref="G6:L6" si="0">F6+1</f>
        <v>2</v>
      </c>
      <c r="H6" s="50">
        <f t="shared" si="0"/>
        <v>3</v>
      </c>
      <c r="I6" s="50">
        <f t="shared" si="0"/>
        <v>4</v>
      </c>
      <c r="J6" s="50">
        <f t="shared" si="0"/>
        <v>5</v>
      </c>
      <c r="K6" s="50">
        <f t="shared" si="0"/>
        <v>6</v>
      </c>
      <c r="L6" s="50">
        <f t="shared" si="0"/>
        <v>7</v>
      </c>
      <c r="M6" s="50">
        <v>8</v>
      </c>
      <c r="N6" s="50">
        <v>9</v>
      </c>
      <c r="O6" s="51" t="s">
        <v>5</v>
      </c>
      <c r="P6" s="51" t="s">
        <v>6</v>
      </c>
    </row>
    <row r="7" spans="1:34" s="1" customFormat="1" ht="15.75" customHeight="1" x14ac:dyDescent="0.25">
      <c r="A7" s="31" t="s">
        <v>324</v>
      </c>
      <c r="B7" s="32" t="s">
        <v>325</v>
      </c>
      <c r="C7" s="34" t="s">
        <v>107</v>
      </c>
      <c r="D7" s="33">
        <v>12</v>
      </c>
      <c r="E7" s="31" t="s">
        <v>200</v>
      </c>
      <c r="F7" s="33">
        <v>10</v>
      </c>
      <c r="G7" s="33">
        <v>6.5</v>
      </c>
      <c r="H7" s="33">
        <v>10</v>
      </c>
      <c r="I7" s="33">
        <v>15</v>
      </c>
      <c r="J7" s="33">
        <v>8</v>
      </c>
      <c r="K7" s="33">
        <v>8</v>
      </c>
      <c r="L7" s="33">
        <v>15</v>
      </c>
      <c r="M7" s="33">
        <v>5</v>
      </c>
      <c r="N7" s="33">
        <v>10</v>
      </c>
      <c r="O7" s="33">
        <f t="shared" ref="O7:O38" si="1">SUM(F7:N7)</f>
        <v>87.5</v>
      </c>
      <c r="P7" s="28">
        <v>1</v>
      </c>
      <c r="Q7" s="10"/>
    </row>
    <row r="8" spans="1:34" s="2" customFormat="1" ht="15.75" customHeight="1" x14ac:dyDescent="0.25">
      <c r="A8" s="27" t="s">
        <v>225</v>
      </c>
      <c r="B8" s="32" t="s">
        <v>307</v>
      </c>
      <c r="C8" s="27" t="s">
        <v>39</v>
      </c>
      <c r="D8" s="28">
        <v>12</v>
      </c>
      <c r="E8" s="27" t="s">
        <v>217</v>
      </c>
      <c r="F8" s="33">
        <v>10</v>
      </c>
      <c r="G8" s="33">
        <v>6.5</v>
      </c>
      <c r="H8" s="33">
        <v>10</v>
      </c>
      <c r="I8" s="33">
        <v>15</v>
      </c>
      <c r="J8" s="33">
        <v>8</v>
      </c>
      <c r="K8" s="33">
        <v>7</v>
      </c>
      <c r="L8" s="33">
        <v>12</v>
      </c>
      <c r="M8" s="33">
        <v>5</v>
      </c>
      <c r="N8" s="33">
        <v>10</v>
      </c>
      <c r="O8" s="33">
        <f t="shared" si="1"/>
        <v>83.5</v>
      </c>
      <c r="P8" s="28">
        <v>2</v>
      </c>
      <c r="Q8" s="11"/>
    </row>
    <row r="9" spans="1:34" s="2" customFormat="1" ht="15.75" customHeight="1" x14ac:dyDescent="0.25">
      <c r="A9" s="31" t="s">
        <v>259</v>
      </c>
      <c r="B9" s="32" t="s">
        <v>260</v>
      </c>
      <c r="C9" s="31" t="s">
        <v>35</v>
      </c>
      <c r="D9" s="33">
        <v>12</v>
      </c>
      <c r="E9" s="31" t="s">
        <v>129</v>
      </c>
      <c r="F9" s="33">
        <v>10</v>
      </c>
      <c r="G9" s="33">
        <v>8</v>
      </c>
      <c r="H9" s="33">
        <v>10</v>
      </c>
      <c r="I9" s="33">
        <v>15</v>
      </c>
      <c r="J9" s="33">
        <v>7</v>
      </c>
      <c r="K9" s="33">
        <v>7</v>
      </c>
      <c r="L9" s="33">
        <v>15</v>
      </c>
      <c r="M9" s="33">
        <v>3</v>
      </c>
      <c r="N9" s="33">
        <v>8</v>
      </c>
      <c r="O9" s="33">
        <f t="shared" si="1"/>
        <v>83</v>
      </c>
      <c r="P9" s="33" t="s">
        <v>463</v>
      </c>
      <c r="Q9" s="11"/>
    </row>
    <row r="10" spans="1:34" s="2" customFormat="1" ht="15.75" customHeight="1" x14ac:dyDescent="0.25">
      <c r="A10" s="31" t="s">
        <v>163</v>
      </c>
      <c r="B10" s="32" t="s">
        <v>261</v>
      </c>
      <c r="C10" s="34" t="s">
        <v>19</v>
      </c>
      <c r="D10" s="33">
        <v>12</v>
      </c>
      <c r="E10" s="31" t="s">
        <v>262</v>
      </c>
      <c r="F10" s="33">
        <v>10</v>
      </c>
      <c r="G10" s="33">
        <v>8</v>
      </c>
      <c r="H10" s="33">
        <v>10</v>
      </c>
      <c r="I10" s="33">
        <v>15</v>
      </c>
      <c r="J10" s="33">
        <v>7</v>
      </c>
      <c r="K10" s="33">
        <v>8</v>
      </c>
      <c r="L10" s="33">
        <v>13</v>
      </c>
      <c r="M10" s="33">
        <v>4</v>
      </c>
      <c r="N10" s="33">
        <v>8</v>
      </c>
      <c r="O10" s="33">
        <f t="shared" si="1"/>
        <v>83</v>
      </c>
      <c r="P10" s="33" t="s">
        <v>463</v>
      </c>
      <c r="Q10" s="11"/>
    </row>
    <row r="11" spans="1:34" s="2" customFormat="1" ht="15.75" customHeight="1" x14ac:dyDescent="0.25">
      <c r="A11" s="31" t="s">
        <v>263</v>
      </c>
      <c r="B11" s="32" t="s">
        <v>264</v>
      </c>
      <c r="C11" s="34" t="s">
        <v>203</v>
      </c>
      <c r="D11" s="33">
        <v>11</v>
      </c>
      <c r="E11" s="31" t="s">
        <v>16</v>
      </c>
      <c r="F11" s="33">
        <v>10</v>
      </c>
      <c r="G11" s="33">
        <v>8</v>
      </c>
      <c r="H11" s="33">
        <v>10</v>
      </c>
      <c r="I11" s="33">
        <v>15</v>
      </c>
      <c r="J11" s="33">
        <v>6</v>
      </c>
      <c r="K11" s="33">
        <v>5</v>
      </c>
      <c r="L11" s="33">
        <v>14</v>
      </c>
      <c r="M11" s="33">
        <v>5</v>
      </c>
      <c r="N11" s="33">
        <v>8</v>
      </c>
      <c r="O11" s="33">
        <f t="shared" si="1"/>
        <v>81</v>
      </c>
      <c r="P11" s="33">
        <v>5</v>
      </c>
      <c r="Q11" s="11"/>
    </row>
    <row r="12" spans="1:34" s="2" customFormat="1" ht="15.75" customHeight="1" x14ac:dyDescent="0.25">
      <c r="A12" s="31" t="s">
        <v>213</v>
      </c>
      <c r="B12" s="32" t="s">
        <v>214</v>
      </c>
      <c r="C12" s="31" t="s">
        <v>46</v>
      </c>
      <c r="D12" s="33">
        <v>12</v>
      </c>
      <c r="E12" s="31" t="s">
        <v>169</v>
      </c>
      <c r="F12" s="33">
        <v>9</v>
      </c>
      <c r="G12" s="33">
        <v>9</v>
      </c>
      <c r="H12" s="33">
        <v>10</v>
      </c>
      <c r="I12" s="33">
        <v>15</v>
      </c>
      <c r="J12" s="33">
        <v>5</v>
      </c>
      <c r="K12" s="33">
        <v>6</v>
      </c>
      <c r="L12" s="33">
        <v>13</v>
      </c>
      <c r="M12" s="33">
        <v>4</v>
      </c>
      <c r="N12" s="33">
        <v>9</v>
      </c>
      <c r="O12" s="33">
        <f t="shared" si="1"/>
        <v>80</v>
      </c>
      <c r="P12" s="33" t="s">
        <v>454</v>
      </c>
      <c r="Q12" s="11"/>
    </row>
    <row r="13" spans="1:34" s="2" customFormat="1" ht="15.75" customHeight="1" x14ac:dyDescent="0.25">
      <c r="A13" s="31" t="s">
        <v>278</v>
      </c>
      <c r="B13" s="32" t="s">
        <v>279</v>
      </c>
      <c r="C13" s="31" t="s">
        <v>46</v>
      </c>
      <c r="D13" s="33">
        <v>12</v>
      </c>
      <c r="E13" s="31" t="s">
        <v>169</v>
      </c>
      <c r="F13" s="33">
        <v>10</v>
      </c>
      <c r="G13" s="33">
        <v>7</v>
      </c>
      <c r="H13" s="33">
        <v>10</v>
      </c>
      <c r="I13" s="33">
        <v>15</v>
      </c>
      <c r="J13" s="33">
        <v>6</v>
      </c>
      <c r="K13" s="33">
        <v>5</v>
      </c>
      <c r="L13" s="33">
        <v>17</v>
      </c>
      <c r="M13" s="33">
        <v>5</v>
      </c>
      <c r="N13" s="33">
        <v>5</v>
      </c>
      <c r="O13" s="33">
        <f t="shared" si="1"/>
        <v>80</v>
      </c>
      <c r="P13" s="33" t="s">
        <v>454</v>
      </c>
      <c r="Q13" s="11"/>
    </row>
    <row r="14" spans="1:34" s="2" customFormat="1" ht="15.75" customHeight="1" x14ac:dyDescent="0.25">
      <c r="A14" s="27" t="s">
        <v>301</v>
      </c>
      <c r="B14" s="32" t="s">
        <v>302</v>
      </c>
      <c r="C14" s="27" t="s">
        <v>58</v>
      </c>
      <c r="D14" s="28">
        <v>12</v>
      </c>
      <c r="E14" s="27" t="s">
        <v>303</v>
      </c>
      <c r="F14" s="33">
        <v>10</v>
      </c>
      <c r="G14" s="33">
        <v>5.5</v>
      </c>
      <c r="H14" s="33">
        <v>9</v>
      </c>
      <c r="I14" s="33">
        <v>15</v>
      </c>
      <c r="J14" s="33">
        <v>6</v>
      </c>
      <c r="K14" s="33">
        <v>7</v>
      </c>
      <c r="L14" s="33">
        <v>15</v>
      </c>
      <c r="M14" s="33">
        <v>5</v>
      </c>
      <c r="N14" s="33">
        <v>7</v>
      </c>
      <c r="O14" s="33">
        <f t="shared" si="1"/>
        <v>79.5</v>
      </c>
      <c r="P14" s="28">
        <v>8</v>
      </c>
      <c r="Q14" s="11"/>
    </row>
    <row r="15" spans="1:34" s="2" customFormat="1" ht="15.75" customHeight="1" x14ac:dyDescent="0.25">
      <c r="A15" s="31" t="s">
        <v>193</v>
      </c>
      <c r="B15" s="32" t="s">
        <v>194</v>
      </c>
      <c r="C15" s="31" t="s">
        <v>195</v>
      </c>
      <c r="D15" s="33">
        <v>11</v>
      </c>
      <c r="E15" s="31" t="s">
        <v>172</v>
      </c>
      <c r="F15" s="33">
        <v>9</v>
      </c>
      <c r="G15" s="33">
        <v>6.5</v>
      </c>
      <c r="H15" s="33">
        <v>9</v>
      </c>
      <c r="I15" s="33">
        <v>15</v>
      </c>
      <c r="J15" s="33">
        <v>6</v>
      </c>
      <c r="K15" s="33">
        <v>8</v>
      </c>
      <c r="L15" s="33">
        <v>13</v>
      </c>
      <c r="M15" s="33">
        <v>4</v>
      </c>
      <c r="N15" s="33">
        <v>8</v>
      </c>
      <c r="O15" s="33">
        <f t="shared" si="1"/>
        <v>78.5</v>
      </c>
      <c r="P15" s="33">
        <v>9</v>
      </c>
      <c r="Q15" s="11"/>
    </row>
    <row r="16" spans="1:34" s="2" customFormat="1" ht="15.75" customHeight="1" x14ac:dyDescent="0.25">
      <c r="A16" s="31" t="s">
        <v>244</v>
      </c>
      <c r="B16" s="32" t="s">
        <v>245</v>
      </c>
      <c r="C16" s="31" t="s">
        <v>203</v>
      </c>
      <c r="D16" s="33">
        <v>11</v>
      </c>
      <c r="E16" s="31" t="s">
        <v>204</v>
      </c>
      <c r="F16" s="33">
        <v>9</v>
      </c>
      <c r="G16" s="33">
        <v>8</v>
      </c>
      <c r="H16" s="33">
        <v>10</v>
      </c>
      <c r="I16" s="33">
        <v>15</v>
      </c>
      <c r="J16" s="33">
        <v>7</v>
      </c>
      <c r="K16" s="33">
        <v>7</v>
      </c>
      <c r="L16" s="33">
        <v>11</v>
      </c>
      <c r="M16" s="33">
        <v>5</v>
      </c>
      <c r="N16" s="33">
        <v>6</v>
      </c>
      <c r="O16" s="33">
        <f t="shared" si="1"/>
        <v>78</v>
      </c>
      <c r="P16" s="33">
        <v>10</v>
      </c>
      <c r="Q16" s="11"/>
    </row>
    <row r="17" spans="1:17" s="2" customFormat="1" ht="15.75" customHeight="1" x14ac:dyDescent="0.25">
      <c r="A17" s="31" t="s">
        <v>205</v>
      </c>
      <c r="B17" s="32" t="s">
        <v>206</v>
      </c>
      <c r="C17" s="34" t="s">
        <v>68</v>
      </c>
      <c r="D17" s="33">
        <v>12</v>
      </c>
      <c r="E17" s="31" t="s">
        <v>207</v>
      </c>
      <c r="F17" s="33">
        <v>10</v>
      </c>
      <c r="G17" s="33">
        <v>8</v>
      </c>
      <c r="H17" s="33">
        <v>10</v>
      </c>
      <c r="I17" s="33">
        <v>15</v>
      </c>
      <c r="J17" s="33">
        <v>5</v>
      </c>
      <c r="K17" s="33">
        <v>8</v>
      </c>
      <c r="L17" s="33">
        <v>11</v>
      </c>
      <c r="M17" s="33">
        <v>4</v>
      </c>
      <c r="N17" s="33">
        <v>6</v>
      </c>
      <c r="O17" s="33">
        <f t="shared" si="1"/>
        <v>77</v>
      </c>
      <c r="P17" s="33" t="s">
        <v>464</v>
      </c>
      <c r="Q17" s="11"/>
    </row>
    <row r="18" spans="1:17" s="2" customFormat="1" ht="15.75" customHeight="1" x14ac:dyDescent="0.25">
      <c r="A18" s="31" t="s">
        <v>225</v>
      </c>
      <c r="B18" s="32" t="s">
        <v>226</v>
      </c>
      <c r="C18" s="34" t="s">
        <v>35</v>
      </c>
      <c r="D18" s="33">
        <v>11</v>
      </c>
      <c r="E18" s="31" t="s">
        <v>227</v>
      </c>
      <c r="F18" s="33">
        <v>10</v>
      </c>
      <c r="G18" s="33">
        <v>8</v>
      </c>
      <c r="H18" s="33">
        <v>9</v>
      </c>
      <c r="I18" s="33">
        <v>13</v>
      </c>
      <c r="J18" s="33">
        <v>6</v>
      </c>
      <c r="K18" s="33">
        <v>6</v>
      </c>
      <c r="L18" s="33">
        <v>13</v>
      </c>
      <c r="M18" s="33">
        <v>4</v>
      </c>
      <c r="N18" s="33">
        <v>8</v>
      </c>
      <c r="O18" s="33">
        <f t="shared" si="1"/>
        <v>77</v>
      </c>
      <c r="P18" s="33" t="s">
        <v>464</v>
      </c>
      <c r="Q18" s="11"/>
    </row>
    <row r="19" spans="1:17" s="2" customFormat="1" ht="15.75" customHeight="1" x14ac:dyDescent="0.25">
      <c r="A19" s="31" t="s">
        <v>320</v>
      </c>
      <c r="B19" s="32" t="s">
        <v>321</v>
      </c>
      <c r="C19" s="34" t="s">
        <v>107</v>
      </c>
      <c r="D19" s="33">
        <v>11</v>
      </c>
      <c r="E19" s="31" t="s">
        <v>200</v>
      </c>
      <c r="F19" s="33">
        <v>10</v>
      </c>
      <c r="G19" s="33">
        <v>6</v>
      </c>
      <c r="H19" s="33">
        <v>9</v>
      </c>
      <c r="I19" s="33">
        <v>15</v>
      </c>
      <c r="J19" s="33">
        <v>6</v>
      </c>
      <c r="K19" s="33">
        <v>7</v>
      </c>
      <c r="L19" s="33">
        <v>12</v>
      </c>
      <c r="M19" s="33">
        <v>4</v>
      </c>
      <c r="N19" s="33">
        <v>8</v>
      </c>
      <c r="O19" s="33">
        <f t="shared" si="1"/>
        <v>77</v>
      </c>
      <c r="P19" s="28" t="s">
        <v>464</v>
      </c>
      <c r="Q19" s="11"/>
    </row>
    <row r="20" spans="1:17" s="2" customFormat="1" ht="15.75" customHeight="1" x14ac:dyDescent="0.25">
      <c r="A20" s="31" t="s">
        <v>294</v>
      </c>
      <c r="B20" s="32" t="s">
        <v>295</v>
      </c>
      <c r="C20" s="34" t="s">
        <v>107</v>
      </c>
      <c r="D20" s="33">
        <v>12</v>
      </c>
      <c r="E20" s="31" t="s">
        <v>296</v>
      </c>
      <c r="F20" s="33">
        <v>10</v>
      </c>
      <c r="G20" s="33">
        <v>6.5</v>
      </c>
      <c r="H20" s="33">
        <v>10</v>
      </c>
      <c r="I20" s="33">
        <v>15</v>
      </c>
      <c r="J20" s="33">
        <v>4</v>
      </c>
      <c r="K20" s="33">
        <v>7</v>
      </c>
      <c r="L20" s="33">
        <v>12</v>
      </c>
      <c r="M20" s="33">
        <v>5</v>
      </c>
      <c r="N20" s="33">
        <v>7</v>
      </c>
      <c r="O20" s="33">
        <f t="shared" si="1"/>
        <v>76.5</v>
      </c>
      <c r="P20" s="28">
        <v>14</v>
      </c>
      <c r="Q20" s="11"/>
    </row>
    <row r="21" spans="1:17" s="2" customFormat="1" ht="15.75" customHeight="1" x14ac:dyDescent="0.25">
      <c r="A21" s="31" t="s">
        <v>284</v>
      </c>
      <c r="B21" s="32" t="s">
        <v>285</v>
      </c>
      <c r="C21" s="31" t="s">
        <v>31</v>
      </c>
      <c r="D21" s="33">
        <v>11</v>
      </c>
      <c r="E21" s="31" t="s">
        <v>121</v>
      </c>
      <c r="F21" s="33">
        <v>10</v>
      </c>
      <c r="G21" s="33">
        <v>8.5</v>
      </c>
      <c r="H21" s="33">
        <v>10</v>
      </c>
      <c r="I21" s="33">
        <v>15</v>
      </c>
      <c r="J21" s="33">
        <v>7</v>
      </c>
      <c r="K21" s="33">
        <v>8</v>
      </c>
      <c r="L21" s="33">
        <v>5</v>
      </c>
      <c r="M21" s="33">
        <v>5</v>
      </c>
      <c r="N21" s="33">
        <v>7</v>
      </c>
      <c r="O21" s="33">
        <f t="shared" si="1"/>
        <v>75.5</v>
      </c>
      <c r="P21" s="33" t="s">
        <v>445</v>
      </c>
      <c r="Q21" s="11"/>
    </row>
    <row r="22" spans="1:17" s="2" customFormat="1" ht="15.75" customHeight="1" x14ac:dyDescent="0.25">
      <c r="A22" s="31" t="s">
        <v>318</v>
      </c>
      <c r="B22" s="32" t="s">
        <v>319</v>
      </c>
      <c r="C22" s="31" t="s">
        <v>165</v>
      </c>
      <c r="D22" s="33">
        <v>11</v>
      </c>
      <c r="E22" s="31" t="s">
        <v>224</v>
      </c>
      <c r="F22" s="33">
        <v>10</v>
      </c>
      <c r="G22" s="33">
        <v>6.5</v>
      </c>
      <c r="H22" s="33">
        <v>9</v>
      </c>
      <c r="I22" s="33">
        <v>15</v>
      </c>
      <c r="J22" s="33">
        <v>5</v>
      </c>
      <c r="K22" s="33">
        <v>4</v>
      </c>
      <c r="L22" s="33">
        <v>14</v>
      </c>
      <c r="M22" s="33">
        <v>4</v>
      </c>
      <c r="N22" s="33">
        <v>8</v>
      </c>
      <c r="O22" s="33">
        <f t="shared" si="1"/>
        <v>75.5</v>
      </c>
      <c r="P22" s="28" t="s">
        <v>445</v>
      </c>
      <c r="Q22" s="11"/>
    </row>
    <row r="23" spans="1:17" s="2" customFormat="1" ht="15.75" customHeight="1" x14ac:dyDescent="0.25">
      <c r="A23" s="31" t="s">
        <v>198</v>
      </c>
      <c r="B23" s="32" t="s">
        <v>199</v>
      </c>
      <c r="C23" s="34" t="s">
        <v>107</v>
      </c>
      <c r="D23" s="33">
        <v>11</v>
      </c>
      <c r="E23" s="31" t="s">
        <v>200</v>
      </c>
      <c r="F23" s="33">
        <v>6</v>
      </c>
      <c r="G23" s="33">
        <v>6.5</v>
      </c>
      <c r="H23" s="33">
        <v>10</v>
      </c>
      <c r="I23" s="33">
        <v>15</v>
      </c>
      <c r="J23" s="33">
        <v>7</v>
      </c>
      <c r="K23" s="33">
        <v>7</v>
      </c>
      <c r="L23" s="33">
        <v>13</v>
      </c>
      <c r="M23" s="33">
        <v>2</v>
      </c>
      <c r="N23" s="33">
        <v>8</v>
      </c>
      <c r="O23" s="33">
        <f t="shared" si="1"/>
        <v>74.5</v>
      </c>
      <c r="P23" s="33">
        <v>17</v>
      </c>
      <c r="Q23" s="11"/>
    </row>
    <row r="24" spans="1:17" s="2" customFormat="1" ht="15.75" customHeight="1" x14ac:dyDescent="0.25">
      <c r="A24" s="31" t="s">
        <v>196</v>
      </c>
      <c r="B24" s="32" t="s">
        <v>197</v>
      </c>
      <c r="C24" s="31" t="s">
        <v>31</v>
      </c>
      <c r="D24" s="33">
        <v>11</v>
      </c>
      <c r="E24" s="31" t="s">
        <v>177</v>
      </c>
      <c r="F24" s="33">
        <v>10</v>
      </c>
      <c r="G24" s="33">
        <v>6</v>
      </c>
      <c r="H24" s="33">
        <v>10</v>
      </c>
      <c r="I24" s="33">
        <v>15</v>
      </c>
      <c r="J24" s="33">
        <v>6</v>
      </c>
      <c r="K24" s="33">
        <v>8</v>
      </c>
      <c r="L24" s="33">
        <v>9</v>
      </c>
      <c r="M24" s="33">
        <v>2</v>
      </c>
      <c r="N24" s="33">
        <v>8</v>
      </c>
      <c r="O24" s="33">
        <f t="shared" si="1"/>
        <v>74</v>
      </c>
      <c r="P24" s="33" t="s">
        <v>465</v>
      </c>
      <c r="Q24" s="11"/>
    </row>
    <row r="25" spans="1:17" s="2" customFormat="1" ht="15.75" customHeight="1" x14ac:dyDescent="0.25">
      <c r="A25" s="31" t="s">
        <v>201</v>
      </c>
      <c r="B25" s="32" t="s">
        <v>202</v>
      </c>
      <c r="C25" s="31" t="s">
        <v>203</v>
      </c>
      <c r="D25" s="33">
        <v>12</v>
      </c>
      <c r="E25" s="31" t="s">
        <v>204</v>
      </c>
      <c r="F25" s="33">
        <v>10</v>
      </c>
      <c r="G25" s="33">
        <v>7</v>
      </c>
      <c r="H25" s="33">
        <v>10</v>
      </c>
      <c r="I25" s="33">
        <v>15</v>
      </c>
      <c r="J25" s="33">
        <v>7</v>
      </c>
      <c r="K25" s="33">
        <v>4</v>
      </c>
      <c r="L25" s="33">
        <v>11</v>
      </c>
      <c r="M25" s="33">
        <v>4</v>
      </c>
      <c r="N25" s="33">
        <v>6</v>
      </c>
      <c r="O25" s="33">
        <f t="shared" si="1"/>
        <v>74</v>
      </c>
      <c r="P25" s="33" t="s">
        <v>465</v>
      </c>
      <c r="Q25" s="11"/>
    </row>
    <row r="26" spans="1:17" s="2" customFormat="1" ht="15.75" customHeight="1" x14ac:dyDescent="0.25">
      <c r="A26" s="31" t="s">
        <v>215</v>
      </c>
      <c r="B26" s="32" t="s">
        <v>216</v>
      </c>
      <c r="C26" s="34" t="s">
        <v>39</v>
      </c>
      <c r="D26" s="33">
        <v>12</v>
      </c>
      <c r="E26" s="31" t="s">
        <v>217</v>
      </c>
      <c r="F26" s="33">
        <v>10</v>
      </c>
      <c r="G26" s="33">
        <v>7</v>
      </c>
      <c r="H26" s="33">
        <v>10</v>
      </c>
      <c r="I26" s="33">
        <v>15</v>
      </c>
      <c r="J26" s="33">
        <v>7</v>
      </c>
      <c r="K26" s="33">
        <v>5</v>
      </c>
      <c r="L26" s="33">
        <v>7</v>
      </c>
      <c r="M26" s="33">
        <v>5</v>
      </c>
      <c r="N26" s="33">
        <v>8</v>
      </c>
      <c r="O26" s="33">
        <f t="shared" si="1"/>
        <v>74</v>
      </c>
      <c r="P26" s="33" t="s">
        <v>465</v>
      </c>
    </row>
    <row r="27" spans="1:17" s="2" customFormat="1" ht="15.75" customHeight="1" x14ac:dyDescent="0.25">
      <c r="A27" s="31" t="s">
        <v>218</v>
      </c>
      <c r="B27" s="32" t="s">
        <v>219</v>
      </c>
      <c r="C27" s="34" t="s">
        <v>220</v>
      </c>
      <c r="D27" s="33">
        <v>12</v>
      </c>
      <c r="E27" s="31" t="s">
        <v>221</v>
      </c>
      <c r="F27" s="33">
        <v>4</v>
      </c>
      <c r="G27" s="33">
        <v>8.5</v>
      </c>
      <c r="H27" s="33">
        <v>9</v>
      </c>
      <c r="I27" s="33">
        <v>15</v>
      </c>
      <c r="J27" s="33">
        <v>6</v>
      </c>
      <c r="K27" s="33">
        <v>7</v>
      </c>
      <c r="L27" s="33">
        <v>12</v>
      </c>
      <c r="M27" s="33">
        <v>4</v>
      </c>
      <c r="N27" s="33">
        <v>8</v>
      </c>
      <c r="O27" s="33">
        <f t="shared" si="1"/>
        <v>73.5</v>
      </c>
      <c r="P27" s="33" t="s">
        <v>466</v>
      </c>
    </row>
    <row r="28" spans="1:17" s="2" customFormat="1" ht="15.75" customHeight="1" x14ac:dyDescent="0.25">
      <c r="A28" s="31" t="s">
        <v>326</v>
      </c>
      <c r="B28" s="32" t="s">
        <v>327</v>
      </c>
      <c r="C28" s="34" t="s">
        <v>68</v>
      </c>
      <c r="D28" s="33">
        <v>12</v>
      </c>
      <c r="E28" s="31" t="s">
        <v>306</v>
      </c>
      <c r="F28" s="33">
        <v>10</v>
      </c>
      <c r="G28" s="33">
        <v>6.5</v>
      </c>
      <c r="H28" s="33">
        <v>9</v>
      </c>
      <c r="I28" s="33">
        <v>11</v>
      </c>
      <c r="J28" s="33">
        <v>9</v>
      </c>
      <c r="K28" s="33">
        <v>7</v>
      </c>
      <c r="L28" s="33">
        <v>10</v>
      </c>
      <c r="M28" s="33">
        <v>4</v>
      </c>
      <c r="N28" s="33">
        <v>7</v>
      </c>
      <c r="O28" s="33">
        <f t="shared" si="1"/>
        <v>73.5</v>
      </c>
      <c r="P28" s="28" t="s">
        <v>466</v>
      </c>
    </row>
    <row r="29" spans="1:17" s="2" customFormat="1" ht="15.75" customHeight="1" x14ac:dyDescent="0.25">
      <c r="A29" s="31" t="s">
        <v>222</v>
      </c>
      <c r="B29" s="32" t="s">
        <v>223</v>
      </c>
      <c r="C29" s="31" t="s">
        <v>165</v>
      </c>
      <c r="D29" s="33">
        <v>12</v>
      </c>
      <c r="E29" s="31" t="s">
        <v>224</v>
      </c>
      <c r="F29" s="33">
        <v>10</v>
      </c>
      <c r="G29" s="33">
        <v>5</v>
      </c>
      <c r="H29" s="33">
        <v>10</v>
      </c>
      <c r="I29" s="33">
        <v>15</v>
      </c>
      <c r="J29" s="33">
        <v>6</v>
      </c>
      <c r="K29" s="33">
        <v>8</v>
      </c>
      <c r="L29" s="33">
        <v>5</v>
      </c>
      <c r="M29" s="33">
        <v>5</v>
      </c>
      <c r="N29" s="33">
        <v>9</v>
      </c>
      <c r="O29" s="33">
        <f t="shared" si="1"/>
        <v>73</v>
      </c>
      <c r="P29" s="33" t="s">
        <v>456</v>
      </c>
    </row>
    <row r="30" spans="1:17" s="2" customFormat="1" ht="15.75" customHeight="1" x14ac:dyDescent="0.25">
      <c r="A30" s="31" t="s">
        <v>255</v>
      </c>
      <c r="B30" s="32" t="s">
        <v>256</v>
      </c>
      <c r="C30" s="31" t="s">
        <v>257</v>
      </c>
      <c r="D30" s="33">
        <v>11</v>
      </c>
      <c r="E30" s="31" t="s">
        <v>258</v>
      </c>
      <c r="F30" s="33">
        <v>2</v>
      </c>
      <c r="G30" s="33">
        <v>8</v>
      </c>
      <c r="H30" s="33">
        <v>10</v>
      </c>
      <c r="I30" s="33">
        <v>12</v>
      </c>
      <c r="J30" s="33">
        <v>7</v>
      </c>
      <c r="K30" s="33">
        <v>8</v>
      </c>
      <c r="L30" s="33">
        <v>16</v>
      </c>
      <c r="M30" s="33">
        <v>3</v>
      </c>
      <c r="N30" s="33">
        <v>7</v>
      </c>
      <c r="O30" s="33">
        <f t="shared" si="1"/>
        <v>73</v>
      </c>
      <c r="P30" s="33" t="s">
        <v>456</v>
      </c>
    </row>
    <row r="31" spans="1:17" s="2" customFormat="1" ht="15.75" customHeight="1" x14ac:dyDescent="0.25">
      <c r="A31" s="31" t="s">
        <v>276</v>
      </c>
      <c r="B31" s="32" t="s">
        <v>277</v>
      </c>
      <c r="C31" s="31" t="s">
        <v>257</v>
      </c>
      <c r="D31" s="33">
        <v>11</v>
      </c>
      <c r="E31" s="31" t="s">
        <v>258</v>
      </c>
      <c r="F31" s="33">
        <v>10</v>
      </c>
      <c r="G31" s="33">
        <v>7</v>
      </c>
      <c r="H31" s="33">
        <v>10</v>
      </c>
      <c r="I31" s="33">
        <v>11</v>
      </c>
      <c r="J31" s="33">
        <v>6</v>
      </c>
      <c r="K31" s="33">
        <v>3</v>
      </c>
      <c r="L31" s="33">
        <v>11</v>
      </c>
      <c r="M31" s="33">
        <v>5</v>
      </c>
      <c r="N31" s="33">
        <v>8</v>
      </c>
      <c r="O31" s="33">
        <f t="shared" si="1"/>
        <v>71</v>
      </c>
      <c r="P31" s="33" t="s">
        <v>467</v>
      </c>
    </row>
    <row r="32" spans="1:17" s="2" customFormat="1" ht="15.75" customHeight="1" x14ac:dyDescent="0.25">
      <c r="A32" s="31" t="s">
        <v>246</v>
      </c>
      <c r="B32" s="32" t="s">
        <v>297</v>
      </c>
      <c r="C32" s="31" t="s">
        <v>257</v>
      </c>
      <c r="D32" s="33">
        <v>11</v>
      </c>
      <c r="E32" s="31" t="s">
        <v>258</v>
      </c>
      <c r="F32" s="33">
        <v>7</v>
      </c>
      <c r="G32" s="33">
        <v>3</v>
      </c>
      <c r="H32" s="33">
        <v>8</v>
      </c>
      <c r="I32" s="33">
        <v>15</v>
      </c>
      <c r="J32" s="33">
        <v>4</v>
      </c>
      <c r="K32" s="33">
        <v>8</v>
      </c>
      <c r="L32" s="33">
        <v>16</v>
      </c>
      <c r="M32" s="33">
        <v>4</v>
      </c>
      <c r="N32" s="33">
        <v>6</v>
      </c>
      <c r="O32" s="33">
        <f t="shared" si="1"/>
        <v>71</v>
      </c>
      <c r="P32" s="28" t="s">
        <v>467</v>
      </c>
    </row>
    <row r="33" spans="1:16" s="2" customFormat="1" ht="15.75" customHeight="1" x14ac:dyDescent="0.25">
      <c r="A33" s="31" t="s">
        <v>315</v>
      </c>
      <c r="B33" s="32" t="s">
        <v>316</v>
      </c>
      <c r="C33" s="31" t="s">
        <v>31</v>
      </c>
      <c r="D33" s="33">
        <v>12</v>
      </c>
      <c r="E33" s="31" t="s">
        <v>317</v>
      </c>
      <c r="F33" s="33">
        <v>7</v>
      </c>
      <c r="G33" s="33">
        <v>5.5</v>
      </c>
      <c r="H33" s="33">
        <v>10</v>
      </c>
      <c r="I33" s="33">
        <v>15</v>
      </c>
      <c r="J33" s="33">
        <v>8</v>
      </c>
      <c r="K33" s="33">
        <v>2</v>
      </c>
      <c r="L33" s="33">
        <v>13</v>
      </c>
      <c r="M33" s="33">
        <v>4</v>
      </c>
      <c r="N33" s="33">
        <v>6</v>
      </c>
      <c r="O33" s="33">
        <f t="shared" si="1"/>
        <v>70.5</v>
      </c>
      <c r="P33" s="28">
        <v>27</v>
      </c>
    </row>
    <row r="34" spans="1:16" s="2" customFormat="1" ht="15.75" customHeight="1" x14ac:dyDescent="0.25">
      <c r="A34" s="31" t="s">
        <v>252</v>
      </c>
      <c r="B34" s="32" t="s">
        <v>253</v>
      </c>
      <c r="C34" s="31" t="s">
        <v>54</v>
      </c>
      <c r="D34" s="33">
        <v>12</v>
      </c>
      <c r="E34" s="31" t="s">
        <v>254</v>
      </c>
      <c r="F34" s="33">
        <v>4</v>
      </c>
      <c r="G34" s="33">
        <v>5</v>
      </c>
      <c r="H34" s="33">
        <v>8</v>
      </c>
      <c r="I34" s="33">
        <v>15</v>
      </c>
      <c r="J34" s="33">
        <v>8</v>
      </c>
      <c r="K34" s="33">
        <v>4</v>
      </c>
      <c r="L34" s="33">
        <v>14</v>
      </c>
      <c r="M34" s="33">
        <v>5</v>
      </c>
      <c r="N34" s="33">
        <v>7</v>
      </c>
      <c r="O34" s="33">
        <f t="shared" si="1"/>
        <v>70</v>
      </c>
      <c r="P34" s="33">
        <v>28</v>
      </c>
    </row>
    <row r="35" spans="1:16" s="2" customFormat="1" ht="15.75" customHeight="1" x14ac:dyDescent="0.25">
      <c r="A35" s="31" t="s">
        <v>228</v>
      </c>
      <c r="B35" s="32" t="s">
        <v>229</v>
      </c>
      <c r="C35" s="31" t="s">
        <v>43</v>
      </c>
      <c r="D35" s="33">
        <v>12</v>
      </c>
      <c r="E35" s="31" t="s">
        <v>230</v>
      </c>
      <c r="F35" s="33">
        <v>6</v>
      </c>
      <c r="G35" s="33">
        <v>8</v>
      </c>
      <c r="H35" s="33">
        <v>9</v>
      </c>
      <c r="I35" s="33">
        <v>13</v>
      </c>
      <c r="J35" s="33">
        <v>6</v>
      </c>
      <c r="K35" s="33">
        <v>7</v>
      </c>
      <c r="L35" s="33">
        <v>10</v>
      </c>
      <c r="M35" s="33">
        <v>3</v>
      </c>
      <c r="N35" s="33">
        <v>7</v>
      </c>
      <c r="O35" s="33">
        <f t="shared" si="1"/>
        <v>69</v>
      </c>
      <c r="P35" s="33" t="s">
        <v>468</v>
      </c>
    </row>
    <row r="36" spans="1:16" s="2" customFormat="1" ht="15.75" customHeight="1" x14ac:dyDescent="0.25">
      <c r="A36" s="31" t="s">
        <v>282</v>
      </c>
      <c r="B36" s="32" t="s">
        <v>283</v>
      </c>
      <c r="C36" s="31" t="s">
        <v>148</v>
      </c>
      <c r="D36" s="33">
        <v>11</v>
      </c>
      <c r="E36" s="31" t="s">
        <v>272</v>
      </c>
      <c r="F36" s="33">
        <v>10</v>
      </c>
      <c r="G36" s="33">
        <v>5</v>
      </c>
      <c r="H36" s="33">
        <v>7</v>
      </c>
      <c r="I36" s="33">
        <v>15</v>
      </c>
      <c r="J36" s="33">
        <v>3</v>
      </c>
      <c r="K36" s="33">
        <v>5</v>
      </c>
      <c r="L36" s="33">
        <v>14</v>
      </c>
      <c r="M36" s="33">
        <v>5</v>
      </c>
      <c r="N36" s="33">
        <v>5</v>
      </c>
      <c r="O36" s="33">
        <f t="shared" si="1"/>
        <v>69</v>
      </c>
      <c r="P36" s="33" t="s">
        <v>468</v>
      </c>
    </row>
    <row r="37" spans="1:16" s="2" customFormat="1" ht="15.75" customHeight="1" x14ac:dyDescent="0.25">
      <c r="A37" s="31" t="s">
        <v>236</v>
      </c>
      <c r="B37" s="32" t="s">
        <v>237</v>
      </c>
      <c r="C37" s="31" t="s">
        <v>238</v>
      </c>
      <c r="D37" s="33">
        <v>11</v>
      </c>
      <c r="E37" s="31" t="s">
        <v>239</v>
      </c>
      <c r="F37" s="33">
        <v>5</v>
      </c>
      <c r="G37" s="33">
        <v>5</v>
      </c>
      <c r="H37" s="33">
        <v>10</v>
      </c>
      <c r="I37" s="33">
        <v>15</v>
      </c>
      <c r="J37" s="33">
        <v>4</v>
      </c>
      <c r="K37" s="33">
        <v>2</v>
      </c>
      <c r="L37" s="33">
        <v>16</v>
      </c>
      <c r="M37" s="33">
        <v>2</v>
      </c>
      <c r="N37" s="33">
        <v>9</v>
      </c>
      <c r="O37" s="33">
        <f t="shared" si="1"/>
        <v>68</v>
      </c>
      <c r="P37" s="33" t="s">
        <v>449</v>
      </c>
    </row>
    <row r="38" spans="1:16" s="2" customFormat="1" ht="15.75" customHeight="1" x14ac:dyDescent="0.25">
      <c r="A38" s="31" t="s">
        <v>270</v>
      </c>
      <c r="B38" s="32" t="s">
        <v>271</v>
      </c>
      <c r="C38" s="31" t="s">
        <v>148</v>
      </c>
      <c r="D38" s="33">
        <v>12</v>
      </c>
      <c r="E38" s="31" t="s">
        <v>272</v>
      </c>
      <c r="F38" s="33">
        <v>10</v>
      </c>
      <c r="G38" s="33">
        <v>9</v>
      </c>
      <c r="H38" s="33">
        <v>7</v>
      </c>
      <c r="I38" s="33">
        <v>13</v>
      </c>
      <c r="J38" s="33">
        <v>4</v>
      </c>
      <c r="K38" s="33">
        <v>4</v>
      </c>
      <c r="L38" s="33">
        <v>10</v>
      </c>
      <c r="M38" s="33">
        <v>5</v>
      </c>
      <c r="N38" s="33">
        <v>6</v>
      </c>
      <c r="O38" s="33">
        <f t="shared" si="1"/>
        <v>68</v>
      </c>
      <c r="P38" s="33" t="s">
        <v>449</v>
      </c>
    </row>
    <row r="39" spans="1:16" s="2" customFormat="1" ht="15.75" customHeight="1" x14ac:dyDescent="0.25">
      <c r="A39" s="31" t="s">
        <v>267</v>
      </c>
      <c r="B39" s="32" t="s">
        <v>268</v>
      </c>
      <c r="C39" s="31" t="s">
        <v>31</v>
      </c>
      <c r="D39" s="33">
        <v>11</v>
      </c>
      <c r="E39" s="31" t="s">
        <v>177</v>
      </c>
      <c r="F39" s="33">
        <v>8</v>
      </c>
      <c r="G39" s="33">
        <v>7.5</v>
      </c>
      <c r="H39" s="33">
        <v>10</v>
      </c>
      <c r="I39" s="33">
        <v>15</v>
      </c>
      <c r="J39" s="33">
        <v>4</v>
      </c>
      <c r="K39" s="33">
        <v>5</v>
      </c>
      <c r="L39" s="33">
        <v>8</v>
      </c>
      <c r="M39" s="33">
        <v>2</v>
      </c>
      <c r="N39" s="33">
        <v>7</v>
      </c>
      <c r="O39" s="33">
        <f t="shared" ref="O39:O56" si="2">SUM(F39:N39)</f>
        <v>66.5</v>
      </c>
      <c r="P39" s="33">
        <v>33</v>
      </c>
    </row>
    <row r="40" spans="1:16" s="2" customFormat="1" ht="15.75" customHeight="1" x14ac:dyDescent="0.25">
      <c r="A40" s="31" t="s">
        <v>240</v>
      </c>
      <c r="B40" s="32" t="s">
        <v>241</v>
      </c>
      <c r="C40" s="34" t="s">
        <v>242</v>
      </c>
      <c r="D40" s="33">
        <v>11</v>
      </c>
      <c r="E40" s="31" t="s">
        <v>243</v>
      </c>
      <c r="F40" s="33">
        <v>10</v>
      </c>
      <c r="G40" s="33">
        <v>5</v>
      </c>
      <c r="H40" s="33">
        <v>6</v>
      </c>
      <c r="I40" s="33">
        <v>15</v>
      </c>
      <c r="J40" s="33">
        <v>4</v>
      </c>
      <c r="K40" s="33">
        <v>4</v>
      </c>
      <c r="L40" s="33">
        <v>17</v>
      </c>
      <c r="M40" s="33">
        <v>3</v>
      </c>
      <c r="N40" s="33">
        <v>2</v>
      </c>
      <c r="O40" s="33">
        <f t="shared" si="2"/>
        <v>66</v>
      </c>
      <c r="P40" s="33" t="s">
        <v>469</v>
      </c>
    </row>
    <row r="41" spans="1:16" s="2" customFormat="1" ht="15" x14ac:dyDescent="0.25">
      <c r="A41" s="31" t="s">
        <v>313</v>
      </c>
      <c r="B41" s="32" t="s">
        <v>314</v>
      </c>
      <c r="C41" s="31" t="s">
        <v>203</v>
      </c>
      <c r="D41" s="33">
        <v>12</v>
      </c>
      <c r="E41" s="31" t="s">
        <v>16</v>
      </c>
      <c r="F41" s="33">
        <v>7</v>
      </c>
      <c r="G41" s="33">
        <v>4</v>
      </c>
      <c r="H41" s="33">
        <v>8</v>
      </c>
      <c r="I41" s="33">
        <v>12</v>
      </c>
      <c r="J41" s="33">
        <v>7</v>
      </c>
      <c r="K41" s="33">
        <v>4</v>
      </c>
      <c r="L41" s="33">
        <v>16</v>
      </c>
      <c r="M41" s="33">
        <v>2</v>
      </c>
      <c r="N41" s="33">
        <v>6</v>
      </c>
      <c r="O41" s="33">
        <f t="shared" si="2"/>
        <v>66</v>
      </c>
      <c r="P41" s="28" t="s">
        <v>469</v>
      </c>
    </row>
    <row r="42" spans="1:16" s="2" customFormat="1" ht="15" x14ac:dyDescent="0.25">
      <c r="A42" s="27" t="s">
        <v>211</v>
      </c>
      <c r="B42" s="32" t="s">
        <v>212</v>
      </c>
      <c r="C42" s="27" t="s">
        <v>210</v>
      </c>
      <c r="D42" s="28">
        <v>11</v>
      </c>
      <c r="E42" s="27" t="s">
        <v>112</v>
      </c>
      <c r="F42" s="33">
        <v>8</v>
      </c>
      <c r="G42" s="33">
        <v>5</v>
      </c>
      <c r="H42" s="33">
        <v>8</v>
      </c>
      <c r="I42" s="33">
        <v>11</v>
      </c>
      <c r="J42" s="33">
        <v>6</v>
      </c>
      <c r="K42" s="33">
        <v>7</v>
      </c>
      <c r="L42" s="33">
        <v>12</v>
      </c>
      <c r="M42" s="33">
        <v>4</v>
      </c>
      <c r="N42" s="33">
        <v>3</v>
      </c>
      <c r="O42" s="33">
        <f t="shared" si="2"/>
        <v>64</v>
      </c>
      <c r="P42" s="33">
        <v>36</v>
      </c>
    </row>
    <row r="43" spans="1:16" s="2" customFormat="1" ht="15" x14ac:dyDescent="0.25">
      <c r="A43" s="27" t="s">
        <v>208</v>
      </c>
      <c r="B43" s="32" t="s">
        <v>209</v>
      </c>
      <c r="C43" s="27" t="s">
        <v>210</v>
      </c>
      <c r="D43" s="28">
        <v>11</v>
      </c>
      <c r="E43" s="27" t="s">
        <v>112</v>
      </c>
      <c r="F43" s="33">
        <v>7</v>
      </c>
      <c r="G43" s="33">
        <v>4</v>
      </c>
      <c r="H43" s="33">
        <v>8</v>
      </c>
      <c r="I43" s="33">
        <v>15</v>
      </c>
      <c r="J43" s="33">
        <v>3</v>
      </c>
      <c r="K43" s="33">
        <v>3</v>
      </c>
      <c r="L43" s="33">
        <v>13</v>
      </c>
      <c r="M43" s="33">
        <v>5</v>
      </c>
      <c r="N43" s="33">
        <v>4</v>
      </c>
      <c r="O43" s="33">
        <f t="shared" si="2"/>
        <v>62</v>
      </c>
      <c r="P43" s="33" t="s">
        <v>470</v>
      </c>
    </row>
    <row r="44" spans="1:16" s="2" customFormat="1" ht="15" x14ac:dyDescent="0.25">
      <c r="A44" s="31" t="s">
        <v>286</v>
      </c>
      <c r="B44" s="32" t="s">
        <v>287</v>
      </c>
      <c r="C44" s="31" t="s">
        <v>54</v>
      </c>
      <c r="D44" s="33">
        <v>11</v>
      </c>
      <c r="E44" s="31" t="s">
        <v>55</v>
      </c>
      <c r="F44" s="33">
        <v>5</v>
      </c>
      <c r="G44" s="33">
        <v>5</v>
      </c>
      <c r="H44" s="33">
        <v>6</v>
      </c>
      <c r="I44" s="33">
        <v>15</v>
      </c>
      <c r="J44" s="33">
        <v>4</v>
      </c>
      <c r="K44" s="33">
        <v>2</v>
      </c>
      <c r="L44" s="33">
        <v>14</v>
      </c>
      <c r="M44" s="33">
        <v>4</v>
      </c>
      <c r="N44" s="33">
        <v>7</v>
      </c>
      <c r="O44" s="33">
        <f t="shared" si="2"/>
        <v>62</v>
      </c>
      <c r="P44" s="33" t="s">
        <v>470</v>
      </c>
    </row>
    <row r="45" spans="1:16" s="2" customFormat="1" ht="15" x14ac:dyDescent="0.25">
      <c r="A45" s="31" t="s">
        <v>248</v>
      </c>
      <c r="B45" s="32" t="s">
        <v>249</v>
      </c>
      <c r="C45" s="31" t="s">
        <v>74</v>
      </c>
      <c r="D45" s="33">
        <v>11</v>
      </c>
      <c r="E45" s="31" t="s">
        <v>87</v>
      </c>
      <c r="F45" s="33">
        <v>6</v>
      </c>
      <c r="G45" s="33">
        <v>4</v>
      </c>
      <c r="H45" s="33">
        <v>6</v>
      </c>
      <c r="I45" s="33">
        <v>12</v>
      </c>
      <c r="J45" s="33">
        <v>2</v>
      </c>
      <c r="K45" s="33">
        <v>6</v>
      </c>
      <c r="L45" s="33">
        <v>13</v>
      </c>
      <c r="M45" s="33">
        <v>4</v>
      </c>
      <c r="N45" s="33">
        <v>8</v>
      </c>
      <c r="O45" s="33">
        <f t="shared" si="2"/>
        <v>61</v>
      </c>
      <c r="P45" s="33">
        <v>39</v>
      </c>
    </row>
    <row r="46" spans="1:16" ht="15" x14ac:dyDescent="0.25">
      <c r="A46" s="31" t="s">
        <v>322</v>
      </c>
      <c r="B46" s="32" t="s">
        <v>323</v>
      </c>
      <c r="C46" s="31" t="s">
        <v>238</v>
      </c>
      <c r="D46" s="33">
        <v>11</v>
      </c>
      <c r="E46" s="31" t="s">
        <v>239</v>
      </c>
      <c r="F46" s="33">
        <v>10</v>
      </c>
      <c r="G46" s="33">
        <v>3</v>
      </c>
      <c r="H46" s="33">
        <v>9</v>
      </c>
      <c r="I46" s="33">
        <v>15</v>
      </c>
      <c r="J46" s="33">
        <v>4</v>
      </c>
      <c r="K46" s="33">
        <v>4</v>
      </c>
      <c r="L46" s="33">
        <v>7</v>
      </c>
      <c r="M46" s="33">
        <v>3</v>
      </c>
      <c r="N46" s="33">
        <v>5</v>
      </c>
      <c r="O46" s="33">
        <f t="shared" si="2"/>
        <v>60</v>
      </c>
      <c r="P46" s="28">
        <v>40</v>
      </c>
    </row>
    <row r="47" spans="1:16" ht="15" x14ac:dyDescent="0.25">
      <c r="A47" s="31" t="s">
        <v>233</v>
      </c>
      <c r="B47" s="32" t="s">
        <v>234</v>
      </c>
      <c r="C47" s="31" t="s">
        <v>126</v>
      </c>
      <c r="D47" s="33">
        <v>12</v>
      </c>
      <c r="E47" s="31" t="s">
        <v>235</v>
      </c>
      <c r="F47" s="33">
        <v>7</v>
      </c>
      <c r="G47" s="33">
        <v>5</v>
      </c>
      <c r="H47" s="33">
        <v>9</v>
      </c>
      <c r="I47" s="33">
        <v>11</v>
      </c>
      <c r="J47" s="33">
        <v>3</v>
      </c>
      <c r="K47" s="33">
        <v>6</v>
      </c>
      <c r="L47" s="33">
        <v>8</v>
      </c>
      <c r="M47" s="33">
        <v>4</v>
      </c>
      <c r="N47" s="33">
        <v>6</v>
      </c>
      <c r="O47" s="33">
        <f t="shared" si="2"/>
        <v>59</v>
      </c>
      <c r="P47" s="33">
        <v>41</v>
      </c>
    </row>
    <row r="48" spans="1:16" ht="15" x14ac:dyDescent="0.25">
      <c r="A48" s="31" t="s">
        <v>246</v>
      </c>
      <c r="B48" s="32" t="s">
        <v>247</v>
      </c>
      <c r="C48" s="31" t="s">
        <v>103</v>
      </c>
      <c r="D48" s="33">
        <v>11</v>
      </c>
      <c r="E48" s="31" t="s">
        <v>104</v>
      </c>
      <c r="F48" s="33">
        <v>4</v>
      </c>
      <c r="G48" s="33">
        <v>4.5</v>
      </c>
      <c r="H48" s="33">
        <v>9</v>
      </c>
      <c r="I48" s="33">
        <v>15</v>
      </c>
      <c r="J48" s="33">
        <v>4</v>
      </c>
      <c r="K48" s="33">
        <v>5</v>
      </c>
      <c r="L48" s="33">
        <v>9</v>
      </c>
      <c r="M48" s="33">
        <v>3</v>
      </c>
      <c r="N48" s="33">
        <v>4</v>
      </c>
      <c r="O48" s="33">
        <f t="shared" si="2"/>
        <v>57.5</v>
      </c>
      <c r="P48" s="33">
        <v>42</v>
      </c>
    </row>
    <row r="49" spans="1:16" ht="15" x14ac:dyDescent="0.25">
      <c r="A49" s="27" t="s">
        <v>231</v>
      </c>
      <c r="B49" s="32" t="s">
        <v>232</v>
      </c>
      <c r="C49" s="27" t="s">
        <v>74</v>
      </c>
      <c r="D49" s="28">
        <v>12</v>
      </c>
      <c r="E49" s="27" t="s">
        <v>87</v>
      </c>
      <c r="F49" s="33">
        <v>4</v>
      </c>
      <c r="G49" s="33">
        <v>1.5</v>
      </c>
      <c r="H49" s="33">
        <v>9</v>
      </c>
      <c r="I49" s="33">
        <v>15</v>
      </c>
      <c r="J49" s="33">
        <v>5</v>
      </c>
      <c r="K49" s="33">
        <v>6</v>
      </c>
      <c r="L49" s="33">
        <v>9</v>
      </c>
      <c r="M49" s="33">
        <v>4</v>
      </c>
      <c r="N49" s="33">
        <v>2</v>
      </c>
      <c r="O49" s="33">
        <f t="shared" si="2"/>
        <v>55.5</v>
      </c>
      <c r="P49" s="33">
        <v>43</v>
      </c>
    </row>
    <row r="50" spans="1:16" ht="15" x14ac:dyDescent="0.25">
      <c r="A50" s="31" t="s">
        <v>25</v>
      </c>
      <c r="B50" s="32" t="s">
        <v>269</v>
      </c>
      <c r="C50" s="31" t="s">
        <v>126</v>
      </c>
      <c r="D50" s="33">
        <v>12</v>
      </c>
      <c r="E50" s="31" t="s">
        <v>235</v>
      </c>
      <c r="F50" s="33">
        <v>4</v>
      </c>
      <c r="G50" s="33">
        <v>3</v>
      </c>
      <c r="H50" s="33">
        <v>9</v>
      </c>
      <c r="I50" s="33">
        <v>15</v>
      </c>
      <c r="J50" s="33">
        <v>4</v>
      </c>
      <c r="K50" s="33">
        <v>4</v>
      </c>
      <c r="L50" s="33">
        <v>13</v>
      </c>
      <c r="M50" s="33">
        <v>1</v>
      </c>
      <c r="N50" s="33">
        <v>2</v>
      </c>
      <c r="O50" s="33">
        <f t="shared" si="2"/>
        <v>55</v>
      </c>
      <c r="P50" s="33" t="s">
        <v>471</v>
      </c>
    </row>
    <row r="51" spans="1:16" ht="15" x14ac:dyDescent="0.25">
      <c r="A51" s="31" t="s">
        <v>292</v>
      </c>
      <c r="B51" s="32" t="s">
        <v>293</v>
      </c>
      <c r="C51" s="31" t="s">
        <v>290</v>
      </c>
      <c r="D51" s="33">
        <v>12</v>
      </c>
      <c r="E51" s="31" t="s">
        <v>291</v>
      </c>
      <c r="F51" s="33">
        <v>2</v>
      </c>
      <c r="G51" s="33">
        <v>1</v>
      </c>
      <c r="H51" s="33">
        <v>6</v>
      </c>
      <c r="I51" s="33">
        <v>16</v>
      </c>
      <c r="J51" s="33">
        <v>5</v>
      </c>
      <c r="K51" s="33">
        <v>6</v>
      </c>
      <c r="L51" s="33">
        <v>13</v>
      </c>
      <c r="M51" s="33">
        <v>5</v>
      </c>
      <c r="N51" s="33">
        <v>1</v>
      </c>
      <c r="O51" s="33">
        <f t="shared" si="2"/>
        <v>55</v>
      </c>
      <c r="P51" s="28" t="s">
        <v>471</v>
      </c>
    </row>
    <row r="52" spans="1:16" ht="15" x14ac:dyDescent="0.25">
      <c r="A52" s="31" t="s">
        <v>308</v>
      </c>
      <c r="B52" s="32" t="s">
        <v>309</v>
      </c>
      <c r="C52" s="31" t="s">
        <v>126</v>
      </c>
      <c r="D52" s="33">
        <v>12</v>
      </c>
      <c r="E52" s="31" t="s">
        <v>235</v>
      </c>
      <c r="F52" s="33">
        <v>3</v>
      </c>
      <c r="G52" s="33">
        <v>5.5</v>
      </c>
      <c r="H52" s="33">
        <v>7</v>
      </c>
      <c r="I52" s="33">
        <v>14</v>
      </c>
      <c r="J52" s="33">
        <v>5</v>
      </c>
      <c r="K52" s="33">
        <v>2</v>
      </c>
      <c r="L52" s="33">
        <v>11</v>
      </c>
      <c r="M52" s="33">
        <v>4</v>
      </c>
      <c r="N52" s="33">
        <v>2</v>
      </c>
      <c r="O52" s="33">
        <f t="shared" si="2"/>
        <v>53.5</v>
      </c>
      <c r="P52" s="28">
        <v>46</v>
      </c>
    </row>
    <row r="53" spans="1:16" ht="15" x14ac:dyDescent="0.25">
      <c r="A53" s="31" t="s">
        <v>280</v>
      </c>
      <c r="B53" s="32" t="s">
        <v>281</v>
      </c>
      <c r="C53" s="34" t="s">
        <v>19</v>
      </c>
      <c r="D53" s="33">
        <v>11</v>
      </c>
      <c r="E53" s="31" t="s">
        <v>20</v>
      </c>
      <c r="F53" s="33">
        <v>4</v>
      </c>
      <c r="G53" s="33">
        <v>2.5</v>
      </c>
      <c r="H53" s="33">
        <v>10</v>
      </c>
      <c r="I53" s="33">
        <v>13</v>
      </c>
      <c r="J53" s="33">
        <v>5</v>
      </c>
      <c r="K53" s="33">
        <v>2</v>
      </c>
      <c r="L53" s="33">
        <v>8</v>
      </c>
      <c r="M53" s="33">
        <v>1</v>
      </c>
      <c r="N53" s="33">
        <v>6</v>
      </c>
      <c r="O53" s="33">
        <f t="shared" si="2"/>
        <v>51.5</v>
      </c>
      <c r="P53" s="33">
        <v>47</v>
      </c>
    </row>
    <row r="54" spans="1:16" ht="15" x14ac:dyDescent="0.25">
      <c r="A54" s="31" t="s">
        <v>250</v>
      </c>
      <c r="B54" s="32" t="s">
        <v>251</v>
      </c>
      <c r="C54" s="34" t="s">
        <v>82</v>
      </c>
      <c r="D54" s="33">
        <v>12</v>
      </c>
      <c r="E54" s="31" t="s">
        <v>243</v>
      </c>
      <c r="F54" s="33">
        <v>10</v>
      </c>
      <c r="G54" s="33">
        <v>2</v>
      </c>
      <c r="H54" s="33">
        <v>7</v>
      </c>
      <c r="I54" s="33">
        <v>15</v>
      </c>
      <c r="J54" s="33">
        <v>3</v>
      </c>
      <c r="K54" s="33">
        <v>0</v>
      </c>
      <c r="L54" s="33">
        <v>9</v>
      </c>
      <c r="M54" s="33">
        <v>2</v>
      </c>
      <c r="N54" s="33">
        <v>1</v>
      </c>
      <c r="O54" s="33">
        <f t="shared" si="2"/>
        <v>49</v>
      </c>
      <c r="P54" s="33">
        <v>48</v>
      </c>
    </row>
    <row r="55" spans="1:16" ht="15" x14ac:dyDescent="0.25">
      <c r="A55" s="27" t="s">
        <v>298</v>
      </c>
      <c r="B55" s="32" t="s">
        <v>299</v>
      </c>
      <c r="C55" s="27" t="s">
        <v>23</v>
      </c>
      <c r="D55" s="28">
        <v>11</v>
      </c>
      <c r="E55" s="27" t="s">
        <v>300</v>
      </c>
      <c r="F55" s="33">
        <v>2</v>
      </c>
      <c r="G55" s="33">
        <v>2</v>
      </c>
      <c r="H55" s="33">
        <v>7</v>
      </c>
      <c r="I55" s="33">
        <v>15</v>
      </c>
      <c r="J55" s="33">
        <v>3</v>
      </c>
      <c r="K55" s="33">
        <v>3</v>
      </c>
      <c r="L55" s="33">
        <v>11</v>
      </c>
      <c r="M55" s="33">
        <v>4</v>
      </c>
      <c r="N55" s="33">
        <v>1</v>
      </c>
      <c r="O55" s="33">
        <f t="shared" si="2"/>
        <v>48</v>
      </c>
      <c r="P55" s="28">
        <v>49</v>
      </c>
    </row>
    <row r="56" spans="1:16" ht="15" x14ac:dyDescent="0.25">
      <c r="A56" s="31" t="s">
        <v>288</v>
      </c>
      <c r="B56" s="32" t="s">
        <v>289</v>
      </c>
      <c r="C56" s="31" t="s">
        <v>290</v>
      </c>
      <c r="D56" s="33">
        <v>12</v>
      </c>
      <c r="E56" s="31" t="s">
        <v>291</v>
      </c>
      <c r="F56" s="33">
        <v>3</v>
      </c>
      <c r="G56" s="33">
        <v>4.5</v>
      </c>
      <c r="H56" s="33">
        <v>8</v>
      </c>
      <c r="I56" s="33">
        <v>13</v>
      </c>
      <c r="J56" s="33">
        <v>4</v>
      </c>
      <c r="K56" s="33">
        <v>1</v>
      </c>
      <c r="L56" s="33">
        <v>4</v>
      </c>
      <c r="M56" s="33">
        <v>5</v>
      </c>
      <c r="N56" s="33">
        <v>2</v>
      </c>
      <c r="O56" s="33">
        <f t="shared" si="2"/>
        <v>44.5</v>
      </c>
      <c r="P56" s="33">
        <v>50</v>
      </c>
    </row>
    <row r="57" spans="1:16" s="19" customFormat="1" ht="14.4" x14ac:dyDescent="0.3">
      <c r="A57" s="35" t="s">
        <v>476</v>
      </c>
      <c r="B57" s="35"/>
      <c r="C57" s="52"/>
      <c r="D57" s="38"/>
      <c r="E57" s="37"/>
      <c r="F57" s="37"/>
      <c r="G57" s="53"/>
      <c r="H57" s="53"/>
      <c r="I57" s="53"/>
      <c r="J57" s="53"/>
      <c r="K57" s="53"/>
      <c r="L57" s="53"/>
      <c r="M57" s="53"/>
      <c r="N57" s="53"/>
      <c r="O57" s="38"/>
      <c r="P57" s="38"/>
    </row>
    <row r="58" spans="1:16" s="2" customFormat="1" ht="15" x14ac:dyDescent="0.25">
      <c r="A58" s="31" t="s">
        <v>265</v>
      </c>
      <c r="B58" s="39" t="s">
        <v>266</v>
      </c>
      <c r="C58" s="31" t="s">
        <v>103</v>
      </c>
      <c r="D58" s="33">
        <v>11</v>
      </c>
      <c r="E58" s="31" t="s">
        <v>104</v>
      </c>
      <c r="F58" s="31"/>
      <c r="G58" s="49"/>
      <c r="H58" s="49"/>
      <c r="I58" s="49"/>
      <c r="J58" s="49"/>
      <c r="K58" s="49"/>
      <c r="L58" s="49"/>
      <c r="M58" s="49"/>
      <c r="N58" s="49"/>
      <c r="O58" s="33"/>
      <c r="P58" s="33"/>
    </row>
    <row r="59" spans="1:16" s="2" customFormat="1" ht="15" x14ac:dyDescent="0.25">
      <c r="A59" s="31" t="s">
        <v>273</v>
      </c>
      <c r="B59" s="39" t="s">
        <v>274</v>
      </c>
      <c r="C59" s="31" t="s">
        <v>58</v>
      </c>
      <c r="D59" s="33">
        <v>11</v>
      </c>
      <c r="E59" s="31" t="s">
        <v>275</v>
      </c>
      <c r="F59" s="31"/>
      <c r="G59" s="49"/>
      <c r="H59" s="49"/>
      <c r="I59" s="49"/>
      <c r="J59" s="49"/>
      <c r="K59" s="49"/>
      <c r="L59" s="49"/>
      <c r="M59" s="49"/>
      <c r="N59" s="49"/>
      <c r="O59" s="33"/>
      <c r="P59" s="33"/>
    </row>
    <row r="60" spans="1:16" s="2" customFormat="1" ht="15" x14ac:dyDescent="0.25">
      <c r="A60" s="31" t="s">
        <v>304</v>
      </c>
      <c r="B60" s="39" t="s">
        <v>305</v>
      </c>
      <c r="C60" s="34" t="s">
        <v>68</v>
      </c>
      <c r="D60" s="33">
        <v>12</v>
      </c>
      <c r="E60" s="31" t="s">
        <v>306</v>
      </c>
      <c r="F60" s="31"/>
      <c r="G60" s="49"/>
      <c r="H60" s="49"/>
      <c r="I60" s="49"/>
      <c r="J60" s="49"/>
      <c r="K60" s="49"/>
      <c r="L60" s="49"/>
      <c r="M60" s="49"/>
      <c r="N60" s="49"/>
      <c r="O60" s="33"/>
      <c r="P60" s="33"/>
    </row>
    <row r="61" spans="1:16" s="21" customFormat="1" x14ac:dyDescent="0.3">
      <c r="A61" s="36" t="s">
        <v>479</v>
      </c>
      <c r="B61" s="36"/>
      <c r="C61" s="52"/>
      <c r="D61" s="38"/>
      <c r="E61" s="37"/>
      <c r="F61" s="37"/>
      <c r="G61" s="54"/>
      <c r="H61" s="54"/>
      <c r="I61" s="54"/>
      <c r="J61" s="54"/>
      <c r="K61" s="54"/>
      <c r="L61" s="54"/>
      <c r="M61" s="54"/>
      <c r="N61" s="54"/>
      <c r="O61" s="38"/>
      <c r="P61" s="38"/>
    </row>
    <row r="62" spans="1:16" s="2" customFormat="1" ht="15" x14ac:dyDescent="0.25">
      <c r="A62" s="31" t="s">
        <v>310</v>
      </c>
      <c r="B62" s="39" t="s">
        <v>311</v>
      </c>
      <c r="C62" s="31" t="s">
        <v>93</v>
      </c>
      <c r="D62" s="33">
        <v>12</v>
      </c>
      <c r="E62" s="31" t="s">
        <v>312</v>
      </c>
      <c r="F62" s="31"/>
      <c r="G62" s="49"/>
      <c r="H62" s="49"/>
      <c r="I62" s="49"/>
      <c r="J62" s="49"/>
      <c r="K62" s="49"/>
      <c r="L62" s="49"/>
      <c r="M62" s="49"/>
      <c r="N62" s="49"/>
      <c r="O62" s="33"/>
      <c r="P62" s="33"/>
    </row>
    <row r="63" spans="1:16" ht="15" x14ac:dyDescent="0.25">
      <c r="A63" s="31"/>
      <c r="B63" s="26"/>
      <c r="C63" s="31"/>
      <c r="D63" s="33"/>
      <c r="E63" s="31"/>
      <c r="F63" s="27"/>
      <c r="G63" s="55"/>
      <c r="H63" s="55"/>
      <c r="I63" s="55"/>
      <c r="J63" s="55"/>
      <c r="K63" s="55"/>
      <c r="L63" s="55"/>
      <c r="M63" s="55"/>
      <c r="N63" s="55"/>
      <c r="O63" s="28"/>
      <c r="P63" s="28"/>
    </row>
    <row r="64" spans="1:16" s="18" customFormat="1" x14ac:dyDescent="0.3">
      <c r="A64" s="35" t="s">
        <v>474</v>
      </c>
      <c r="B64" s="35"/>
      <c r="C64" s="52"/>
      <c r="D64" s="38"/>
      <c r="E64" s="37"/>
      <c r="F64" s="47"/>
      <c r="G64" s="47"/>
      <c r="H64" s="47"/>
      <c r="I64" s="47"/>
      <c r="J64" s="47"/>
      <c r="K64" s="47"/>
      <c r="L64" s="47"/>
      <c r="M64" s="47"/>
      <c r="N64" s="47"/>
      <c r="O64" s="48"/>
      <c r="P64" s="48"/>
    </row>
    <row r="65" spans="1:17" s="18" customFormat="1" x14ac:dyDescent="0.3">
      <c r="A65" s="35" t="s">
        <v>472</v>
      </c>
      <c r="B65" s="35"/>
      <c r="C65" s="52"/>
      <c r="D65" s="38"/>
      <c r="E65" s="37"/>
      <c r="F65" s="47"/>
      <c r="G65" s="47"/>
      <c r="H65" s="47"/>
      <c r="I65" s="47"/>
      <c r="J65" s="47"/>
      <c r="K65" s="47"/>
      <c r="L65" s="47"/>
      <c r="M65" s="47"/>
      <c r="N65" s="47"/>
      <c r="O65" s="48"/>
      <c r="P65" s="48"/>
    </row>
    <row r="66" spans="1:17" ht="15" x14ac:dyDescent="0.25">
      <c r="A66" s="31"/>
      <c r="B66" s="26"/>
      <c r="C66" s="31"/>
      <c r="D66" s="33"/>
      <c r="E66" s="31"/>
      <c r="F66" s="27"/>
      <c r="G66" s="27"/>
      <c r="H66" s="27"/>
      <c r="I66" s="27"/>
      <c r="J66" s="27"/>
      <c r="K66" s="27"/>
      <c r="L66" s="27"/>
      <c r="M66" s="27"/>
      <c r="N66" s="27"/>
      <c r="O66" s="28"/>
      <c r="P66" s="28"/>
    </row>
    <row r="67" spans="1:17" s="12" customFormat="1" ht="13.8" x14ac:dyDescent="0.25">
      <c r="A67" s="26" t="s">
        <v>480</v>
      </c>
      <c r="B67" s="26"/>
      <c r="C67" s="26"/>
      <c r="D67" s="26"/>
      <c r="E67" s="26"/>
      <c r="F67" s="26"/>
      <c r="G67" s="26"/>
      <c r="H67" s="26"/>
      <c r="I67" s="26"/>
      <c r="J67" s="26"/>
      <c r="K67" s="26"/>
      <c r="L67" s="26"/>
      <c r="M67" s="26"/>
      <c r="N67" s="26"/>
      <c r="O67" s="26"/>
      <c r="P67" s="42"/>
      <c r="Q67" s="22"/>
    </row>
    <row r="68" spans="1:17" s="13" customFormat="1" ht="13.8" x14ac:dyDescent="0.25">
      <c r="A68" s="27" t="s">
        <v>481</v>
      </c>
      <c r="B68" s="27"/>
      <c r="C68" s="27"/>
      <c r="D68" s="27"/>
      <c r="E68" s="27"/>
      <c r="F68" s="27"/>
      <c r="G68" s="27"/>
      <c r="H68" s="27"/>
      <c r="I68" s="27"/>
      <c r="J68" s="27"/>
      <c r="K68" s="27"/>
      <c r="L68" s="27"/>
      <c r="M68" s="27"/>
      <c r="N68" s="27"/>
      <c r="O68" s="27"/>
      <c r="P68" s="28"/>
      <c r="Q68" s="14"/>
    </row>
    <row r="69" spans="1:17" s="13" customFormat="1" ht="13.8" x14ac:dyDescent="0.25">
      <c r="A69" s="27" t="s">
        <v>165</v>
      </c>
      <c r="B69" s="27"/>
      <c r="C69" s="27"/>
      <c r="D69" s="27"/>
      <c r="E69" s="27"/>
      <c r="F69" s="27"/>
      <c r="G69" s="27"/>
      <c r="H69" s="27"/>
      <c r="I69" s="27"/>
      <c r="J69" s="27"/>
      <c r="K69" s="27"/>
      <c r="L69" s="27"/>
      <c r="M69" s="27"/>
      <c r="N69" s="27"/>
      <c r="O69" s="27"/>
      <c r="P69" s="28"/>
      <c r="Q69" s="14"/>
    </row>
    <row r="70" spans="1:17" ht="15" x14ac:dyDescent="0.25">
      <c r="A70" s="59" t="s">
        <v>485</v>
      </c>
      <c r="B70" s="27"/>
      <c r="C70" s="27"/>
      <c r="D70" s="27"/>
      <c r="E70" s="27"/>
      <c r="F70" s="27"/>
      <c r="G70" s="27"/>
      <c r="H70" s="27"/>
      <c r="I70" s="27"/>
      <c r="J70" s="27"/>
      <c r="K70" s="27"/>
      <c r="L70" s="27"/>
      <c r="M70" s="27"/>
      <c r="N70" s="27"/>
      <c r="O70" s="27"/>
      <c r="P70" s="28"/>
      <c r="Q70" s="6"/>
    </row>
  </sheetData>
  <autoFilter ref="A6:P6">
    <sortState ref="A7:P56">
      <sortCondition descending="1" ref="O6"/>
    </sortState>
  </autoFilter>
  <hyperlinks>
    <hyperlink ref="A70" r:id="rId1"/>
  </hyperlinks>
  <pageMargins left="0.26" right="0.24" top="0.37" bottom="0.28000000000000003" header="0.48" footer="0.16"/>
  <pageSetup paperSize="9" orientation="landscape"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3</vt:i4>
      </vt:variant>
      <vt:variant>
        <vt:lpstr>Nimega vahemikud</vt:lpstr>
      </vt:variant>
      <vt:variant>
        <vt:i4>6</vt:i4>
      </vt:variant>
    </vt:vector>
  </HeadingPairs>
  <TitlesOfParts>
    <vt:vector size="9" baseType="lpstr">
      <vt:lpstr>Noorem</vt:lpstr>
      <vt:lpstr>Keskmine</vt:lpstr>
      <vt:lpstr>Vanem</vt:lpstr>
      <vt:lpstr>Keskmine!Prindiala</vt:lpstr>
      <vt:lpstr>Noorem!Prindiala</vt:lpstr>
      <vt:lpstr>Vanem!Prindiala</vt:lpstr>
      <vt:lpstr>Keskmine!Prinditiitlid</vt:lpstr>
      <vt:lpstr>Noorem!Prinditiitlid</vt:lpstr>
      <vt:lpstr>Vanem!Prinditiitlid</vt:lpstr>
    </vt:vector>
  </TitlesOfParts>
  <Company>TÜ Teaduskool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Kärt Saarsen</dc:creator>
  <cp:lastModifiedBy>Sirje-Anne Rei</cp:lastModifiedBy>
  <cp:lastPrinted>2014-01-21T11:12:51Z</cp:lastPrinted>
  <dcterms:created xsi:type="dcterms:W3CDTF">2006-01-20T12:26:08Z</dcterms:created>
  <dcterms:modified xsi:type="dcterms:W3CDTF">2014-01-21T12:54:20Z</dcterms:modified>
</cp:coreProperties>
</file>